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24226"/>
  <xr:revisionPtr revIDLastSave="0" documentId="13_ncr:1_{ACE4897D-7531-4341-B2CF-5386B869E504}" xr6:coauthVersionLast="47" xr6:coauthVersionMax="47" xr10:uidLastSave="{00000000-0000-0000-0000-000000000000}"/>
  <bookViews>
    <workbookView xWindow="31260" yWindow="270" windowWidth="15075" windowHeight="14775" tabRatio="909" xr2:uid="{00000000-000D-0000-FFFF-FFFF00000000}"/>
  </bookViews>
  <sheets>
    <sheet name="別紙２" sheetId="41" r:id="rId1"/>
    <sheet name="別紙３" sheetId="39" r:id="rId2"/>
    <sheet name="別紙２＜記載例＞" sheetId="42" r:id="rId3"/>
    <sheet name="別紙３＜記載例＞" sheetId="43" r:id="rId4"/>
  </sheets>
  <definedNames>
    <definedName name="_xlnm.Print_Area" localSheetId="1">別紙３!$A$1:$X$39</definedName>
    <definedName name="_xlnm.Print_Area" localSheetId="3">'別紙３＜記載例＞'!$A$1:$X$39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41" l="1"/>
  <c r="I25" i="41" s="1"/>
  <c r="G20" i="41"/>
  <c r="G21" i="41"/>
  <c r="G23" i="42"/>
  <c r="G16" i="42" l="1"/>
  <c r="E39" i="43"/>
  <c r="E20" i="43"/>
  <c r="E9" i="43"/>
  <c r="E13" i="43" s="1"/>
  <c r="H26" i="42"/>
  <c r="I26" i="42" s="1"/>
  <c r="G22" i="42"/>
  <c r="G21" i="42"/>
  <c r="G20" i="42"/>
  <c r="G19" i="42"/>
  <c r="G18" i="42"/>
  <c r="G17" i="42"/>
  <c r="G15" i="42"/>
  <c r="G14" i="42"/>
  <c r="H13" i="42"/>
  <c r="I13" i="42" s="1"/>
  <c r="G11" i="42"/>
  <c r="G10" i="42"/>
  <c r="G9" i="42"/>
  <c r="G16" i="41"/>
  <c r="G17" i="41"/>
  <c r="G18" i="41"/>
  <c r="G19" i="41"/>
  <c r="G22" i="41"/>
  <c r="G23" i="41"/>
  <c r="G24" i="41"/>
  <c r="G15" i="41"/>
  <c r="G14" i="41"/>
  <c r="G11" i="41"/>
  <c r="G12" i="41"/>
  <c r="G10" i="41"/>
  <c r="G9" i="41"/>
  <c r="E39" i="39"/>
  <c r="E9" i="39"/>
  <c r="E13" i="39" s="1"/>
  <c r="I27" i="42" l="1"/>
  <c r="G26" i="42"/>
  <c r="H27" i="42"/>
  <c r="G13" i="42"/>
  <c r="G25" i="41"/>
  <c r="H13" i="41"/>
  <c r="G13" i="41"/>
  <c r="G27" i="42" l="1"/>
  <c r="G26" i="41"/>
  <c r="H26" i="41"/>
  <c r="I13" i="41"/>
  <c r="I26" i="41" s="1"/>
  <c r="E20" i="39" l="1"/>
</calcChain>
</file>

<file path=xl/sharedStrings.xml><?xml version="1.0" encoding="utf-8"?>
<sst xmlns="http://schemas.openxmlformats.org/spreadsheetml/2006/main" count="149" uniqueCount="74">
  <si>
    <t>申請者名：</t>
    <rPh sb="0" eb="3">
      <t>シンセイシャ</t>
    </rPh>
    <rPh sb="3" eb="4">
      <t>メイ</t>
    </rPh>
    <phoneticPr fontId="5"/>
  </si>
  <si>
    <t>単位</t>
    <rPh sb="0" eb="2">
      <t>タンイ</t>
    </rPh>
    <phoneticPr fontId="5"/>
  </si>
  <si>
    <t>別紙３</t>
    <phoneticPr fontId="12"/>
  </si>
  <si>
    <t>経費明細表</t>
    <rPh sb="0" eb="2">
      <t>ケイヒ</t>
    </rPh>
    <rPh sb="2" eb="5">
      <t>メイサイヒョウ</t>
    </rPh>
    <phoneticPr fontId="12"/>
  </si>
  <si>
    <t>（１）資金調達内訳</t>
    <phoneticPr fontId="12"/>
  </si>
  <si>
    <t>区分</t>
  </si>
  <si>
    <t>補助事業に要する経費（円）</t>
    <phoneticPr fontId="12"/>
  </si>
  <si>
    <t>資金の調達先（銀行等）</t>
    <phoneticPr fontId="12"/>
  </si>
  <si>
    <t>自己資金</t>
  </si>
  <si>
    <t>借入金</t>
  </si>
  <si>
    <t>補助金</t>
  </si>
  <si>
    <t>その他</t>
  </si>
  <si>
    <t>（２）補助金相当額の手当方法</t>
    <rPh sb="10" eb="12">
      <t>テアテ</t>
    </rPh>
    <rPh sb="12" eb="14">
      <t>ホウホウ</t>
    </rPh>
    <phoneticPr fontId="12"/>
  </si>
  <si>
    <t>補助金相当額（円）</t>
    <rPh sb="2" eb="3">
      <t>キン</t>
    </rPh>
    <rPh sb="3" eb="5">
      <t>ソウトウ</t>
    </rPh>
    <rPh sb="5" eb="6">
      <t>ガク</t>
    </rPh>
    <phoneticPr fontId="12"/>
  </si>
  <si>
    <t>合計額</t>
  </si>
  <si>
    <t>（注）補助金の支払は、補助事業終了後の精算払いとなるため、補助事業実施期間中、補助金
       相当分の資金を確保する必要がある。</t>
    <phoneticPr fontId="12"/>
  </si>
  <si>
    <t>（３）備考</t>
    <rPh sb="3" eb="5">
      <t>ビコウ</t>
    </rPh>
    <phoneticPr fontId="12"/>
  </si>
  <si>
    <t>自己負担</t>
    <rPh sb="0" eb="2">
      <t>ジコ</t>
    </rPh>
    <rPh sb="2" eb="4">
      <t>フタン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</si>
  <si>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</si>
  <si>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合計</t>
    <rPh sb="0" eb="2">
      <t>ゴウケイ</t>
    </rPh>
    <phoneticPr fontId="5"/>
  </si>
  <si>
    <t>借入金等を予定している者は、資金の調達先（銀行等）の見込みについて記載</t>
    <rPh sb="0" eb="2">
      <t>カリイレ</t>
    </rPh>
    <rPh sb="2" eb="3">
      <t>キン</t>
    </rPh>
    <rPh sb="3" eb="4">
      <t>トウ</t>
    </rPh>
    <rPh sb="5" eb="7">
      <t>ヨテイ</t>
    </rPh>
    <rPh sb="11" eb="12">
      <t>モノ</t>
    </rPh>
    <rPh sb="14" eb="16">
      <t>シキン</t>
    </rPh>
    <rPh sb="17" eb="19">
      <t>チョウタツ</t>
    </rPh>
    <rPh sb="19" eb="20">
      <t>サキ</t>
    </rPh>
    <rPh sb="21" eb="23">
      <t>ギンコウ</t>
    </rPh>
    <rPh sb="23" eb="24">
      <t>トウ</t>
    </rPh>
    <rPh sb="26" eb="28">
      <t>ミコ</t>
    </rPh>
    <rPh sb="33" eb="35">
      <t>キサイ</t>
    </rPh>
    <phoneticPr fontId="12"/>
  </si>
  <si>
    <t>小計</t>
    <rPh sb="0" eb="2">
      <t>ショウケイ</t>
    </rPh>
    <phoneticPr fontId="5"/>
  </si>
  <si>
    <t>経費区分</t>
    <rPh sb="0" eb="2">
      <t>ケイヒ</t>
    </rPh>
    <rPh sb="2" eb="4">
      <t>クブン</t>
    </rPh>
    <phoneticPr fontId="5"/>
  </si>
  <si>
    <t>別紙２</t>
  </si>
  <si>
    <t>支出計画書</t>
  </si>
  <si>
    <t>（単位：円）</t>
    <rPh sb="1" eb="3">
      <t>タンイ</t>
    </rPh>
    <rPh sb="4" eb="5">
      <t>エン</t>
    </rPh>
    <phoneticPr fontId="5"/>
  </si>
  <si>
    <t>内容</t>
    <rPh sb="0" eb="2">
      <t>ナイヨウ</t>
    </rPh>
    <phoneticPr fontId="5"/>
  </si>
  <si>
    <t>詳細</t>
    <rPh sb="0" eb="2">
      <t>ショウサイ</t>
    </rPh>
    <phoneticPr fontId="5"/>
  </si>
  <si>
    <t>単価</t>
    <rPh sb="0" eb="2">
      <t>タンカ</t>
    </rPh>
    <phoneticPr fontId="5"/>
  </si>
  <si>
    <t>数量</t>
    <rPh sb="0" eb="2">
      <t>スウリョウ</t>
    </rPh>
    <phoneticPr fontId="5"/>
  </si>
  <si>
    <t>補助事業に
要する経費</t>
    <rPh sb="0" eb="2">
      <t>ホジョ</t>
    </rPh>
    <rPh sb="2" eb="4">
      <t>ジギョウ</t>
    </rPh>
    <rPh sb="6" eb="7">
      <t>ヨウ</t>
    </rPh>
    <rPh sb="9" eb="11">
      <t>ケイヒ</t>
    </rPh>
    <phoneticPr fontId="5"/>
  </si>
  <si>
    <t>備考</t>
    <rPh sb="0" eb="2">
      <t>ビコウ</t>
    </rPh>
    <phoneticPr fontId="5"/>
  </si>
  <si>
    <t>税抜（円）</t>
    <rPh sb="3" eb="4">
      <t>エン</t>
    </rPh>
    <phoneticPr fontId="5"/>
  </si>
  <si>
    <t>（円）</t>
    <rPh sb="1" eb="2">
      <t>エン</t>
    </rPh>
    <phoneticPr fontId="5"/>
  </si>
  <si>
    <t>①人件費</t>
    <rPh sb="1" eb="4">
      <t>ジンケンヒ</t>
    </rPh>
    <phoneticPr fontId="5"/>
  </si>
  <si>
    <t>②事業費</t>
    <rPh sb="1" eb="4">
      <t>ジギョウヒ</t>
    </rPh>
    <phoneticPr fontId="5"/>
  </si>
  <si>
    <t>合計（①＋②）</t>
    <rPh sb="0" eb="2">
      <t>ゴウケイ</t>
    </rPh>
    <phoneticPr fontId="5"/>
  </si>
  <si>
    <t>（４）次年度の資金調達内訳</t>
    <rPh sb="3" eb="6">
      <t>ジネンド</t>
    </rPh>
    <rPh sb="7" eb="9">
      <t>シキン</t>
    </rPh>
    <rPh sb="9" eb="11">
      <t>チョウタツ</t>
    </rPh>
    <rPh sb="11" eb="13">
      <t>ウチワケ</t>
    </rPh>
    <phoneticPr fontId="12"/>
  </si>
  <si>
    <t>事業に要する経費（円）</t>
    <rPh sb="0" eb="2">
      <t>ジギョウ</t>
    </rPh>
    <rPh sb="3" eb="4">
      <t>ヨウ</t>
    </rPh>
    <rPh sb="6" eb="8">
      <t>ケイヒ</t>
    </rPh>
    <phoneticPr fontId="12"/>
  </si>
  <si>
    <t>主任研究員</t>
    <rPh sb="0" eb="2">
      <t>シュニン</t>
    </rPh>
    <rPh sb="2" eb="5">
      <t>ケンキュウイン</t>
    </rPh>
    <phoneticPr fontId="5"/>
  </si>
  <si>
    <t>研究員A</t>
    <rPh sb="0" eb="3">
      <t>ケンキュウイン</t>
    </rPh>
    <phoneticPr fontId="5"/>
  </si>
  <si>
    <t>研究員B</t>
    <rPh sb="0" eb="3">
      <t>ケンキュウイン</t>
    </rPh>
    <phoneticPr fontId="5"/>
  </si>
  <si>
    <t>謝金</t>
    <rPh sb="0" eb="2">
      <t>シャキン</t>
    </rPh>
    <phoneticPr fontId="5"/>
  </si>
  <si>
    <t>専門家謝金</t>
    <rPh sb="0" eb="3">
      <t>センモンカ</t>
    </rPh>
    <rPh sb="3" eb="5">
      <t>シャキン</t>
    </rPh>
    <phoneticPr fontId="5"/>
  </si>
  <si>
    <t>旅費</t>
    <rPh sb="0" eb="2">
      <t>リョヒ</t>
    </rPh>
    <phoneticPr fontId="5"/>
  </si>
  <si>
    <t>補助員雇上費</t>
    <rPh sb="0" eb="3">
      <t>ホジョイン</t>
    </rPh>
    <rPh sb="3" eb="4">
      <t>ヤト</t>
    </rPh>
    <rPh sb="4" eb="5">
      <t>ア</t>
    </rPh>
    <rPh sb="5" eb="6">
      <t>ヒ</t>
    </rPh>
    <phoneticPr fontId="5"/>
  </si>
  <si>
    <t>アルバイト</t>
    <phoneticPr fontId="5"/>
  </si>
  <si>
    <t>試作品・サービス開発費</t>
    <rPh sb="0" eb="3">
      <t>シサクヒン</t>
    </rPh>
    <rPh sb="8" eb="11">
      <t>カイハツヒ</t>
    </rPh>
    <phoneticPr fontId="5"/>
  </si>
  <si>
    <t>式</t>
    <rPh sb="0" eb="1">
      <t>シキ</t>
    </rPh>
    <phoneticPr fontId="5"/>
  </si>
  <si>
    <t>日</t>
    <rPh sb="0" eb="1">
      <t>ニチ</t>
    </rPh>
    <phoneticPr fontId="5"/>
  </si>
  <si>
    <t>レンタル・機械設備等費</t>
    <rPh sb="5" eb="7">
      <t>キカイ</t>
    </rPh>
    <rPh sb="7" eb="9">
      <t>セツビ</t>
    </rPh>
    <rPh sb="9" eb="10">
      <t>トウ</t>
    </rPh>
    <rPh sb="10" eb="11">
      <t>ヒ</t>
    </rPh>
    <phoneticPr fontId="5"/>
  </si>
  <si>
    <t>△△レンタル費</t>
    <rPh sb="6" eb="7">
      <t>ヒ</t>
    </rPh>
    <phoneticPr fontId="5"/>
  </si>
  <si>
    <t>月</t>
    <rPh sb="0" eb="1">
      <t>ガツ</t>
    </rPh>
    <phoneticPr fontId="5"/>
  </si>
  <si>
    <t>８月～12月予定</t>
    <rPh sb="1" eb="2">
      <t>ガツ</t>
    </rPh>
    <rPh sb="5" eb="6">
      <t>ガツ</t>
    </rPh>
    <rPh sb="6" eb="8">
      <t>ヨテイ</t>
    </rPh>
    <phoneticPr fontId="5"/>
  </si>
  <si>
    <t>回</t>
    <rPh sb="0" eb="1">
      <t>カイ</t>
    </rPh>
    <phoneticPr fontId="5"/>
  </si>
  <si>
    <t>○○に係る原材料A</t>
    <rPh sb="3" eb="4">
      <t>カカ</t>
    </rPh>
    <rPh sb="5" eb="8">
      <t>ゲンザイリョウ</t>
    </rPh>
    <phoneticPr fontId="5"/>
  </si>
  <si>
    <t>□□に係る原材料B</t>
    <rPh sb="3" eb="4">
      <t>カカ</t>
    </rPh>
    <rPh sb="5" eb="8">
      <t>ゲンザイリョウ</t>
    </rPh>
    <phoneticPr fontId="5"/>
  </si>
  <si>
    <t>■■機C</t>
    <rPh sb="2" eb="3">
      <t>キ</t>
    </rPh>
    <phoneticPr fontId="5"/>
  </si>
  <si>
    <t>▲▲機D</t>
    <rPh sb="2" eb="3">
      <t>キ</t>
    </rPh>
    <phoneticPr fontId="5"/>
  </si>
  <si>
    <t>Kg</t>
    <phoneticPr fontId="5"/>
  </si>
  <si>
    <t>専門家旅費</t>
    <rPh sb="0" eb="3">
      <t>センモンカ</t>
    </rPh>
    <rPh sb="3" eb="5">
      <t>リョヒ</t>
    </rPh>
    <phoneticPr fontId="5"/>
  </si>
  <si>
    <t>H</t>
    <phoneticPr fontId="5"/>
  </si>
  <si>
    <t>研究機関との意見交換のための出張旅費</t>
    <rPh sb="0" eb="2">
      <t>ケンキュウ</t>
    </rPh>
    <rPh sb="2" eb="4">
      <t>キカン</t>
    </rPh>
    <rPh sb="6" eb="8">
      <t>イケン</t>
    </rPh>
    <rPh sb="8" eb="10">
      <t>コウカン</t>
    </rPh>
    <rPh sb="14" eb="16">
      <t>シュッチョウ</t>
    </rPh>
    <rPh sb="16" eb="18">
      <t>リョヒ</t>
    </rPh>
    <phoneticPr fontId="5"/>
  </si>
  <si>
    <t>外注費</t>
    <rPh sb="0" eb="3">
      <t>ガイチュウヒ</t>
    </rPh>
    <phoneticPr fontId="5"/>
  </si>
  <si>
    <t>◆◆に係る検査費</t>
    <rPh sb="3" eb="4">
      <t>カカ</t>
    </rPh>
    <rPh sb="5" eb="8">
      <t>ケンサヒ</t>
    </rPh>
    <phoneticPr fontId="5"/>
  </si>
  <si>
    <t>株式会社●●（親会社）</t>
    <rPh sb="0" eb="4">
      <t>カブシキガイシャ</t>
    </rPh>
    <rPh sb="7" eb="10">
      <t>オヤガイシャ</t>
    </rPh>
    <phoneticPr fontId="5"/>
  </si>
  <si>
    <t>■■銀行</t>
    <rPh sb="2" eb="4">
      <t>ギンコウ</t>
    </rPh>
    <phoneticPr fontId="5"/>
  </si>
  <si>
    <t>売掛金債権の売却</t>
    <rPh sb="0" eb="3">
      <t>ウリカケキン</t>
    </rPh>
    <rPh sb="3" eb="5">
      <t>サイケン</t>
    </rPh>
    <rPh sb="6" eb="8">
      <t>バイキャク</t>
    </rPh>
    <phoneticPr fontId="5"/>
  </si>
  <si>
    <t>株式会社○○</t>
    <rPh sb="0" eb="4">
      <t>カブシキガイシャ</t>
    </rPh>
    <phoneticPr fontId="5"/>
  </si>
  <si>
    <t>株式会社●●からの借入金は、●月に入金予定。
■■銀行からの借入金は、交付決定を条件に融資される見込み。
売掛金債権は、●月に現金化予定。</t>
    <phoneticPr fontId="5"/>
  </si>
  <si>
    <t>△△銀行</t>
    <rPh sb="2" eb="4">
      <t>ギンコウ</t>
    </rPh>
    <phoneticPr fontId="5"/>
  </si>
  <si>
    <t>東京2泊3日 2人×1回</t>
    <rPh sb="0" eb="2">
      <t>トウキョウ</t>
    </rPh>
    <rPh sb="3" eb="4">
      <t>ハク</t>
    </rPh>
    <rPh sb="5" eb="6">
      <t>ニチ</t>
    </rPh>
    <rPh sb="8" eb="9">
      <t>ニン</t>
    </rPh>
    <rPh sb="11" eb="12">
      <t>カイ</t>
    </rPh>
    <phoneticPr fontId="5"/>
  </si>
  <si>
    <t>東京2泊3日 1人×3回</t>
    <rPh sb="0" eb="2">
      <t>トウキョウ</t>
    </rPh>
    <rPh sb="3" eb="4">
      <t>ハク</t>
    </rPh>
    <rPh sb="5" eb="6">
      <t>ニチ</t>
    </rPh>
    <rPh sb="8" eb="9">
      <t>ニン</t>
    </rPh>
    <rPh sb="11" eb="12">
      <t>カイ</t>
    </rPh>
    <phoneticPr fontId="5"/>
  </si>
  <si>
    <t>補助金
申請額</t>
    <rPh sb="0" eb="3">
      <t>ホジョキン</t>
    </rPh>
    <rPh sb="4" eb="6">
      <t>シンセイ</t>
    </rPh>
    <rPh sb="6" eb="7">
      <t>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</si>
</sst>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38" fontId="1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11" fillId="0" borderId="0"/>
    <xf numFmtId="0" fontId="3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186">
    <xf numFmtId="0" fontId="0" fillId="0" borderId="0" xfId="0">
      <alignment vertical="center"/>
    </xf>
    <xf numFmtId="0" fontId="3" fillId="0" borderId="0" xfId="8">
      <alignment vertical="center"/>
    </xf>
    <xf numFmtId="0" fontId="14" fillId="0" borderId="0" xfId="8" applyFont="1">
      <alignment vertical="center"/>
    </xf>
    <xf numFmtId="0" fontId="9" fillId="0" borderId="0" xfId="8" applyFont="1">
      <alignment vertical="center"/>
    </xf>
    <xf numFmtId="0" fontId="14" fillId="0" borderId="0" xfId="8" applyFont="1" applyFill="1" applyBorder="1" applyAlignment="1">
      <alignment vertical="center"/>
    </xf>
    <xf numFmtId="0" fontId="9" fillId="0" borderId="0" xfId="8" applyFont="1" applyFill="1" applyBorder="1" applyAlignment="1">
      <alignment vertical="center"/>
    </xf>
    <xf numFmtId="0" fontId="3" fillId="0" borderId="0" xfId="8" applyAlignment="1">
      <alignment vertical="center"/>
    </xf>
    <xf numFmtId="0" fontId="14" fillId="0" borderId="0" xfId="8" applyFont="1" applyAlignment="1">
      <alignment vertical="center"/>
    </xf>
    <xf numFmtId="0" fontId="3" fillId="0" borderId="0" xfId="8" applyAlignment="1">
      <alignment horizontal="center" vertical="center"/>
    </xf>
    <xf numFmtId="0" fontId="14" fillId="0" borderId="1" xfId="8" applyFont="1" applyBorder="1" applyAlignment="1">
      <alignment horizontal="left" vertical="center" textRotation="255" wrapText="1"/>
    </xf>
    <xf numFmtId="0" fontId="0" fillId="0" borderId="1" xfId="0" applyBorder="1" applyAlignment="1">
      <alignment horizontal="left" vertical="center" textRotation="255" wrapText="1"/>
    </xf>
    <xf numFmtId="0" fontId="0" fillId="0" borderId="12" xfId="0" applyBorder="1" applyAlignment="1">
      <alignment horizontal="left" vertical="center" textRotation="255" wrapText="1"/>
    </xf>
    <xf numFmtId="0" fontId="14" fillId="0" borderId="0" xfId="8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76" fontId="14" fillId="0" borderId="0" xfId="8" applyNumberFormat="1" applyFont="1" applyBorder="1" applyAlignment="1">
      <alignment horizontal="right" vertical="center" wrapText="1"/>
    </xf>
    <xf numFmtId="0" fontId="15" fillId="0" borderId="0" xfId="8" applyFont="1" applyBorder="1" applyAlignment="1">
      <alignment horizontal="center" vertical="center" wrapText="1"/>
    </xf>
    <xf numFmtId="0" fontId="2" fillId="0" borderId="0" xfId="8" applyFont="1">
      <alignment vertical="center"/>
    </xf>
    <xf numFmtId="0" fontId="13" fillId="0" borderId="0" xfId="8" applyFont="1" applyAlignment="1">
      <alignment vertical="center" wrapText="1"/>
    </xf>
    <xf numFmtId="0" fontId="4" fillId="0" borderId="0" xfId="9"/>
    <xf numFmtId="0" fontId="4" fillId="0" borderId="0" xfId="9" applyAlignment="1">
      <alignment horizontal="right"/>
    </xf>
    <xf numFmtId="38" fontId="16" fillId="0" borderId="19" xfId="9" applyNumberFormat="1" applyFont="1" applyBorder="1" applyAlignment="1">
      <alignment horizontal="center"/>
    </xf>
    <xf numFmtId="0" fontId="16" fillId="0" borderId="24" xfId="9" applyFont="1" applyBorder="1" applyAlignment="1">
      <alignment horizontal="center" vertical="center" wrapText="1"/>
    </xf>
    <xf numFmtId="0" fontId="16" fillId="0" borderId="10" xfId="9" applyFont="1" applyBorder="1" applyAlignment="1">
      <alignment horizontal="center" vertical="center" wrapText="1"/>
    </xf>
    <xf numFmtId="0" fontId="16" fillId="0" borderId="19" xfId="9" applyFont="1" applyBorder="1" applyAlignment="1">
      <alignment horizontal="center"/>
    </xf>
    <xf numFmtId="0" fontId="17" fillId="0" borderId="0" xfId="9" applyFont="1"/>
    <xf numFmtId="176" fontId="4" fillId="0" borderId="0" xfId="9" applyNumberFormat="1" applyAlignment="1">
      <alignment horizontal="right"/>
    </xf>
    <xf numFmtId="0" fontId="18" fillId="0" borderId="0" xfId="9" applyFont="1" applyAlignment="1">
      <alignment horizontal="center"/>
    </xf>
    <xf numFmtId="0" fontId="16" fillId="3" borderId="25" xfId="9" applyFont="1" applyFill="1" applyBorder="1" applyAlignment="1">
      <alignment horizontal="center" vertical="center" wrapText="1"/>
    </xf>
    <xf numFmtId="0" fontId="16" fillId="3" borderId="25" xfId="9" applyFont="1" applyFill="1" applyBorder="1" applyAlignment="1">
      <alignment horizontal="center" vertical="center"/>
    </xf>
    <xf numFmtId="0" fontId="16" fillId="4" borderId="27" xfId="9" applyFont="1" applyFill="1" applyBorder="1" applyAlignment="1">
      <alignment horizontal="left" vertical="center"/>
    </xf>
    <xf numFmtId="0" fontId="16" fillId="0" borderId="31" xfId="9" applyFont="1" applyBorder="1" applyAlignment="1">
      <alignment horizontal="left" vertical="center" wrapText="1"/>
    </xf>
    <xf numFmtId="176" fontId="16" fillId="0" borderId="31" xfId="9" applyNumberFormat="1" applyFont="1" applyBorder="1" applyAlignment="1">
      <alignment vertical="center"/>
    </xf>
    <xf numFmtId="0" fontId="16" fillId="0" borderId="16" xfId="9" applyFont="1" applyBorder="1" applyAlignment="1">
      <alignment horizontal="left" vertical="center" wrapText="1"/>
    </xf>
    <xf numFmtId="176" fontId="16" fillId="0" borderId="16" xfId="9" applyNumberFormat="1" applyFont="1" applyBorder="1" applyAlignment="1">
      <alignment vertical="center"/>
    </xf>
    <xf numFmtId="0" fontId="16" fillId="3" borderId="32" xfId="9" applyFont="1" applyFill="1" applyBorder="1" applyAlignment="1">
      <alignment vertical="center"/>
    </xf>
    <xf numFmtId="0" fontId="16" fillId="3" borderId="32" xfId="9" applyFont="1" applyFill="1" applyBorder="1" applyAlignment="1">
      <alignment horizontal="left" vertical="center" wrapText="1"/>
    </xf>
    <xf numFmtId="176" fontId="16" fillId="3" borderId="32" xfId="9" applyNumberFormat="1" applyFont="1" applyFill="1" applyBorder="1" applyAlignment="1">
      <alignment vertical="center"/>
    </xf>
    <xf numFmtId="176" fontId="16" fillId="3" borderId="26" xfId="9" applyNumberFormat="1" applyFont="1" applyFill="1" applyBorder="1" applyAlignment="1">
      <alignment vertical="top"/>
    </xf>
    <xf numFmtId="176" fontId="16" fillId="0" borderId="24" xfId="9" applyNumberFormat="1" applyFont="1" applyBorder="1" applyAlignment="1">
      <alignment vertical="center"/>
    </xf>
    <xf numFmtId="0" fontId="16" fillId="0" borderId="17" xfId="9" applyFont="1" applyBorder="1" applyAlignment="1">
      <alignment horizontal="left" vertical="center" wrapText="1"/>
    </xf>
    <xf numFmtId="176" fontId="16" fillId="0" borderId="5" xfId="9" applyNumberFormat="1" applyFont="1" applyBorder="1" applyAlignment="1">
      <alignment vertical="center"/>
    </xf>
    <xf numFmtId="176" fontId="16" fillId="0" borderId="8" xfId="9" applyNumberFormat="1" applyFont="1" applyBorder="1" applyAlignment="1">
      <alignment vertical="center"/>
    </xf>
    <xf numFmtId="0" fontId="16" fillId="0" borderId="17" xfId="9" applyFont="1" applyBorder="1" applyAlignment="1">
      <alignment vertical="center" wrapText="1"/>
    </xf>
    <xf numFmtId="176" fontId="16" fillId="0" borderId="17" xfId="9" applyNumberFormat="1" applyFont="1" applyBorder="1" applyAlignment="1">
      <alignment vertical="center"/>
    </xf>
    <xf numFmtId="176" fontId="16" fillId="3" borderId="29" xfId="9" applyNumberFormat="1" applyFont="1" applyFill="1" applyBorder="1" applyAlignment="1">
      <alignment vertical="top"/>
    </xf>
    <xf numFmtId="0" fontId="16" fillId="4" borderId="33" xfId="9" applyFont="1" applyFill="1" applyBorder="1" applyAlignment="1">
      <alignment vertical="center"/>
    </xf>
    <xf numFmtId="38" fontId="16" fillId="4" borderId="33" xfId="10" applyFont="1" applyFill="1" applyBorder="1" applyAlignment="1">
      <alignment vertical="center"/>
    </xf>
    <xf numFmtId="0" fontId="16" fillId="4" borderId="28" xfId="9" applyFont="1" applyFill="1" applyBorder="1" applyAlignment="1">
      <alignment vertical="top"/>
    </xf>
    <xf numFmtId="38" fontId="16" fillId="0" borderId="31" xfId="10" applyFont="1" applyBorder="1" applyAlignment="1">
      <alignment horizontal="right" vertical="center"/>
    </xf>
    <xf numFmtId="38" fontId="16" fillId="0" borderId="16" xfId="10" applyFont="1" applyBorder="1" applyAlignment="1">
      <alignment horizontal="right" vertical="center"/>
    </xf>
    <xf numFmtId="38" fontId="16" fillId="3" borderId="34" xfId="10" applyFont="1" applyFill="1" applyBorder="1" applyAlignment="1">
      <alignment horizontal="right" vertical="center"/>
    </xf>
    <xf numFmtId="38" fontId="16" fillId="0" borderId="24" xfId="10" applyFont="1" applyBorder="1" applyAlignment="1">
      <alignment horizontal="right" vertical="center"/>
    </xf>
    <xf numFmtId="38" fontId="16" fillId="0" borderId="15" xfId="10" applyFont="1" applyBorder="1" applyAlignment="1">
      <alignment horizontal="right" vertical="center"/>
    </xf>
    <xf numFmtId="38" fontId="16" fillId="0" borderId="17" xfId="10" applyFont="1" applyBorder="1" applyAlignment="1">
      <alignment horizontal="right" vertical="center"/>
    </xf>
    <xf numFmtId="38" fontId="16" fillId="3" borderId="32" xfId="10" applyFont="1" applyFill="1" applyBorder="1" applyAlignment="1">
      <alignment horizontal="right" vertical="center"/>
    </xf>
    <xf numFmtId="38" fontId="20" fillId="0" borderId="17" xfId="10" applyFont="1" applyBorder="1" applyAlignment="1">
      <alignment horizontal="right" vertical="center"/>
    </xf>
    <xf numFmtId="38" fontId="16" fillId="3" borderId="19" xfId="10" applyFont="1" applyFill="1" applyBorder="1" applyAlignment="1">
      <alignment horizontal="right" vertical="center"/>
    </xf>
    <xf numFmtId="38" fontId="16" fillId="4" borderId="11" xfId="10" applyFont="1" applyFill="1" applyBorder="1" applyAlignment="1">
      <alignment horizontal="right" vertical="center"/>
    </xf>
    <xf numFmtId="0" fontId="16" fillId="0" borderId="6" xfId="9" applyFont="1" applyBorder="1" applyAlignment="1">
      <alignment horizontal="left" vertical="center" wrapText="1"/>
    </xf>
    <xf numFmtId="0" fontId="16" fillId="0" borderId="6" xfId="9" applyFont="1" applyBorder="1" applyAlignment="1">
      <alignment vertical="center" wrapText="1"/>
    </xf>
    <xf numFmtId="0" fontId="16" fillId="0" borderId="24" xfId="9" applyFont="1" applyBorder="1" applyAlignment="1">
      <alignment horizontal="center" vertical="center" wrapText="1"/>
    </xf>
    <xf numFmtId="0" fontId="16" fillId="0" borderId="10" xfId="9" applyFont="1" applyBorder="1" applyAlignment="1">
      <alignment horizontal="center" vertical="center" wrapText="1"/>
    </xf>
    <xf numFmtId="0" fontId="16" fillId="0" borderId="19" xfId="9" applyFont="1" applyBorder="1" applyAlignment="1">
      <alignment horizontal="center"/>
    </xf>
    <xf numFmtId="0" fontId="3" fillId="0" borderId="0" xfId="8" applyAlignment="1">
      <alignment horizontal="center" vertical="center"/>
    </xf>
    <xf numFmtId="176" fontId="16" fillId="0" borderId="23" xfId="9" applyNumberFormat="1" applyFont="1" applyBorder="1" applyAlignment="1">
      <alignment horizontal="left" vertical="center"/>
    </xf>
    <xf numFmtId="176" fontId="16" fillId="0" borderId="30" xfId="9" applyNumberFormat="1" applyFont="1" applyBorder="1" applyAlignment="1">
      <alignment horizontal="left" vertical="center"/>
    </xf>
    <xf numFmtId="176" fontId="16" fillId="0" borderId="20" xfId="9" applyNumberFormat="1" applyFont="1" applyBorder="1" applyAlignment="1">
      <alignment horizontal="left" vertical="center"/>
    </xf>
    <xf numFmtId="176" fontId="16" fillId="0" borderId="21" xfId="9" applyNumberFormat="1" applyFont="1" applyBorder="1" applyAlignment="1">
      <alignment horizontal="left" vertical="center"/>
    </xf>
    <xf numFmtId="176" fontId="16" fillId="0" borderId="13" xfId="9" applyNumberFormat="1" applyFont="1" applyBorder="1" applyAlignment="1">
      <alignment horizontal="left" vertical="center"/>
    </xf>
    <xf numFmtId="176" fontId="16" fillId="0" borderId="22" xfId="9" applyNumberFormat="1" applyFont="1" applyBorder="1" applyAlignment="1">
      <alignment horizontal="left" vertical="center"/>
    </xf>
    <xf numFmtId="0" fontId="16" fillId="0" borderId="35" xfId="9" applyFont="1" applyBorder="1" applyAlignment="1">
      <alignment horizontal="left" vertical="center" wrapText="1"/>
    </xf>
    <xf numFmtId="0" fontId="16" fillId="0" borderId="12" xfId="9" applyFont="1" applyBorder="1" applyAlignment="1">
      <alignment horizontal="left" vertical="center" wrapText="1"/>
    </xf>
    <xf numFmtId="0" fontId="22" fillId="0" borderId="17" xfId="9" applyFont="1" applyBorder="1" applyAlignment="1">
      <alignment horizontal="left" vertical="center" wrapText="1"/>
    </xf>
    <xf numFmtId="0" fontId="22" fillId="0" borderId="6" xfId="9" applyFont="1" applyBorder="1" applyAlignment="1">
      <alignment vertical="center" wrapText="1"/>
    </xf>
    <xf numFmtId="0" fontId="22" fillId="0" borderId="31" xfId="9" applyFont="1" applyBorder="1" applyAlignment="1">
      <alignment vertical="center" wrapText="1"/>
    </xf>
    <xf numFmtId="0" fontId="22" fillId="0" borderId="31" xfId="9" applyFont="1" applyBorder="1" applyAlignment="1">
      <alignment horizontal="left" vertical="center" wrapText="1"/>
    </xf>
    <xf numFmtId="38" fontId="22" fillId="0" borderId="24" xfId="10" applyFont="1" applyBorder="1" applyAlignment="1">
      <alignment horizontal="right" vertical="center"/>
    </xf>
    <xf numFmtId="176" fontId="22" fillId="0" borderId="24" xfId="9" applyNumberFormat="1" applyFont="1" applyBorder="1" applyAlignment="1">
      <alignment vertical="center"/>
    </xf>
    <xf numFmtId="38" fontId="22" fillId="0" borderId="31" xfId="10" applyFont="1" applyBorder="1" applyAlignment="1">
      <alignment horizontal="right" vertical="center"/>
    </xf>
    <xf numFmtId="38" fontId="23" fillId="0" borderId="17" xfId="10" applyFont="1" applyBorder="1" applyAlignment="1">
      <alignment horizontal="right" vertical="center"/>
    </xf>
    <xf numFmtId="0" fontId="22" fillId="0" borderId="17" xfId="9" applyFont="1" applyBorder="1" applyAlignment="1">
      <alignment vertical="center" wrapText="1"/>
    </xf>
    <xf numFmtId="38" fontId="22" fillId="0" borderId="15" xfId="10" applyFont="1" applyBorder="1" applyAlignment="1">
      <alignment horizontal="right" vertical="center"/>
    </xf>
    <xf numFmtId="176" fontId="22" fillId="0" borderId="5" xfId="9" applyNumberFormat="1" applyFont="1" applyBorder="1" applyAlignment="1">
      <alignment vertical="center"/>
    </xf>
    <xf numFmtId="38" fontId="22" fillId="0" borderId="17" xfId="10" applyFont="1" applyBorder="1" applyAlignment="1">
      <alignment horizontal="right" vertical="center"/>
    </xf>
    <xf numFmtId="176" fontId="22" fillId="0" borderId="8" xfId="9" applyNumberFormat="1" applyFont="1" applyBorder="1" applyAlignment="1">
      <alignment vertical="center"/>
    </xf>
    <xf numFmtId="176" fontId="22" fillId="0" borderId="17" xfId="9" applyNumberFormat="1" applyFont="1" applyBorder="1" applyAlignment="1">
      <alignment vertical="center"/>
    </xf>
    <xf numFmtId="176" fontId="22" fillId="0" borderId="20" xfId="9" applyNumberFormat="1" applyFont="1" applyBorder="1" applyAlignment="1">
      <alignment horizontal="left" vertical="center"/>
    </xf>
    <xf numFmtId="176" fontId="22" fillId="0" borderId="13" xfId="9" applyNumberFormat="1" applyFont="1" applyBorder="1" applyAlignment="1">
      <alignment horizontal="left" vertical="center"/>
    </xf>
    <xf numFmtId="0" fontId="22" fillId="0" borderId="35" xfId="9" applyFont="1" applyBorder="1" applyAlignment="1">
      <alignment horizontal="left" vertical="center" wrapText="1"/>
    </xf>
    <xf numFmtId="0" fontId="22" fillId="0" borderId="6" xfId="9" applyFont="1" applyBorder="1" applyAlignment="1">
      <alignment horizontal="left" vertical="center" wrapText="1"/>
    </xf>
    <xf numFmtId="176" fontId="22" fillId="0" borderId="31" xfId="9" applyNumberFormat="1" applyFont="1" applyBorder="1" applyAlignment="1">
      <alignment vertical="center"/>
    </xf>
    <xf numFmtId="38" fontId="22" fillId="0" borderId="16" xfId="10" applyFont="1" applyBorder="1" applyAlignment="1">
      <alignment horizontal="right" vertical="center"/>
    </xf>
    <xf numFmtId="176" fontId="22" fillId="0" borderId="16" xfId="9" applyNumberFormat="1" applyFont="1" applyBorder="1" applyAlignment="1">
      <alignment vertical="center"/>
    </xf>
    <xf numFmtId="176" fontId="24" fillId="0" borderId="21" xfId="9" applyNumberFormat="1" applyFont="1" applyBorder="1" applyAlignment="1">
      <alignment horizontal="left" vertical="center" wrapText="1"/>
    </xf>
    <xf numFmtId="0" fontId="22" fillId="0" borderId="12" xfId="9" applyFont="1" applyBorder="1" applyAlignment="1">
      <alignment horizontal="left" vertical="center" wrapText="1"/>
    </xf>
    <xf numFmtId="176" fontId="22" fillId="0" borderId="22" xfId="9" applyNumberFormat="1" applyFont="1" applyBorder="1" applyAlignment="1">
      <alignment horizontal="left" vertical="center"/>
    </xf>
    <xf numFmtId="176" fontId="22" fillId="0" borderId="31" xfId="9" applyNumberFormat="1" applyFont="1" applyBorder="1" applyAlignment="1">
      <alignment horizontal="left" vertical="center"/>
    </xf>
    <xf numFmtId="176" fontId="22" fillId="0" borderId="16" xfId="9" applyNumberFormat="1" applyFont="1" applyBorder="1" applyAlignment="1">
      <alignment horizontal="left" vertical="center"/>
    </xf>
    <xf numFmtId="176" fontId="16" fillId="0" borderId="16" xfId="9" applyNumberFormat="1" applyFont="1" applyBorder="1" applyAlignment="1">
      <alignment horizontal="left" vertical="center"/>
    </xf>
    <xf numFmtId="176" fontId="22" fillId="0" borderId="24" xfId="9" applyNumberFormat="1" applyFont="1" applyBorder="1" applyAlignment="1">
      <alignment horizontal="left" vertical="center"/>
    </xf>
    <xf numFmtId="176" fontId="22" fillId="0" borderId="5" xfId="9" applyNumberFormat="1" applyFont="1" applyBorder="1" applyAlignment="1">
      <alignment horizontal="left" vertical="center"/>
    </xf>
    <xf numFmtId="176" fontId="22" fillId="0" borderId="8" xfId="9" applyNumberFormat="1" applyFont="1" applyBorder="1" applyAlignment="1">
      <alignment horizontal="left" vertical="center"/>
    </xf>
    <xf numFmtId="176" fontId="22" fillId="0" borderId="17" xfId="9" applyNumberFormat="1" applyFont="1" applyBorder="1" applyAlignment="1">
      <alignment horizontal="left" vertical="center"/>
    </xf>
    <xf numFmtId="176" fontId="16" fillId="0" borderId="17" xfId="9" applyNumberFormat="1" applyFont="1" applyBorder="1" applyAlignment="1">
      <alignment horizontal="left" vertical="center"/>
    </xf>
    <xf numFmtId="176" fontId="16" fillId="0" borderId="31" xfId="9" applyNumberFormat="1" applyFont="1" applyBorder="1" applyAlignment="1">
      <alignment horizontal="left" vertical="center"/>
    </xf>
    <xf numFmtId="176" fontId="16" fillId="0" borderId="24" xfId="9" applyNumberFormat="1" applyFont="1" applyBorder="1" applyAlignment="1">
      <alignment horizontal="left" vertical="center"/>
    </xf>
    <xf numFmtId="176" fontId="16" fillId="0" borderId="5" xfId="9" applyNumberFormat="1" applyFont="1" applyBorder="1" applyAlignment="1">
      <alignment horizontal="left" vertical="center"/>
    </xf>
    <xf numFmtId="176" fontId="16" fillId="0" borderId="8" xfId="9" applyNumberFormat="1" applyFont="1" applyBorder="1" applyAlignment="1">
      <alignment horizontal="left" vertical="center"/>
    </xf>
    <xf numFmtId="0" fontId="19" fillId="0" borderId="0" xfId="9" applyFont="1" applyAlignment="1">
      <alignment horizontal="center"/>
    </xf>
    <xf numFmtId="38" fontId="16" fillId="0" borderId="24" xfId="9" applyNumberFormat="1" applyFont="1" applyBorder="1" applyAlignment="1">
      <alignment horizontal="center" vertical="center" wrapText="1"/>
    </xf>
    <xf numFmtId="38" fontId="16" fillId="0" borderId="10" xfId="9" applyNumberFormat="1" applyFont="1" applyBorder="1" applyAlignment="1">
      <alignment horizontal="center" vertical="center" wrapText="1"/>
    </xf>
    <xf numFmtId="0" fontId="16" fillId="0" borderId="24" xfId="9" applyFont="1" applyBorder="1" applyAlignment="1">
      <alignment horizontal="center" vertical="center" wrapText="1"/>
    </xf>
    <xf numFmtId="0" fontId="16" fillId="0" borderId="10" xfId="9" applyFont="1" applyBorder="1" applyAlignment="1">
      <alignment horizontal="center" vertical="center" wrapText="1"/>
    </xf>
    <xf numFmtId="0" fontId="16" fillId="0" borderId="19" xfId="9" applyFont="1" applyBorder="1" applyAlignment="1">
      <alignment horizontal="center"/>
    </xf>
    <xf numFmtId="0" fontId="16" fillId="0" borderId="43" xfId="9" applyFont="1" applyBorder="1" applyAlignment="1">
      <alignment horizontal="center" vertical="center"/>
    </xf>
    <xf numFmtId="0" fontId="16" fillId="0" borderId="44" xfId="9" applyFont="1" applyBorder="1" applyAlignment="1">
      <alignment horizontal="center" vertical="center"/>
    </xf>
    <xf numFmtId="0" fontId="16" fillId="0" borderId="25" xfId="9" applyFont="1" applyBorder="1" applyAlignment="1">
      <alignment horizontal="center" vertical="center"/>
    </xf>
    <xf numFmtId="0" fontId="16" fillId="0" borderId="45" xfId="9" applyFont="1" applyBorder="1" applyAlignment="1">
      <alignment horizontal="center" vertical="center"/>
    </xf>
    <xf numFmtId="0" fontId="16" fillId="0" borderId="1" xfId="9" applyFont="1" applyBorder="1" applyAlignment="1">
      <alignment horizontal="center" vertical="center"/>
    </xf>
    <xf numFmtId="0" fontId="16" fillId="0" borderId="46" xfId="9" applyFont="1" applyBorder="1" applyAlignment="1">
      <alignment horizontal="center" vertical="center"/>
    </xf>
    <xf numFmtId="0" fontId="16" fillId="0" borderId="39" xfId="9" applyFont="1" applyBorder="1" applyAlignment="1">
      <alignment horizontal="left" vertical="top" wrapText="1"/>
    </xf>
    <xf numFmtId="0" fontId="16" fillId="0" borderId="40" xfId="9" applyFont="1" applyBorder="1" applyAlignment="1">
      <alignment horizontal="left" vertical="top" wrapText="1"/>
    </xf>
    <xf numFmtId="38" fontId="16" fillId="0" borderId="36" xfId="10" applyFont="1" applyBorder="1" applyAlignment="1">
      <alignment horizontal="right" vertical="top"/>
    </xf>
    <xf numFmtId="38" fontId="16" fillId="0" borderId="37" xfId="10" applyFont="1" applyBorder="1" applyAlignment="1">
      <alignment horizontal="right" vertical="top"/>
    </xf>
    <xf numFmtId="38" fontId="16" fillId="0" borderId="38" xfId="10" applyFont="1" applyBorder="1" applyAlignment="1">
      <alignment horizontal="right" vertical="top"/>
    </xf>
    <xf numFmtId="0" fontId="16" fillId="0" borderId="41" xfId="9" applyFont="1" applyBorder="1" applyAlignment="1">
      <alignment horizontal="left" vertical="top" wrapText="1"/>
    </xf>
    <xf numFmtId="176" fontId="16" fillId="0" borderId="20" xfId="9" applyNumberFormat="1" applyFont="1" applyBorder="1" applyAlignment="1">
      <alignment horizontal="center" vertical="center" wrapText="1"/>
    </xf>
    <xf numFmtId="0" fontId="16" fillId="0" borderId="42" xfId="9" applyFont="1" applyBorder="1" applyAlignment="1">
      <alignment horizontal="center" vertical="center" wrapText="1"/>
    </xf>
    <xf numFmtId="0" fontId="16" fillId="0" borderId="26" xfId="9" applyFont="1" applyBorder="1" applyAlignment="1">
      <alignment horizontal="center" vertical="center" wrapText="1"/>
    </xf>
    <xf numFmtId="0" fontId="16" fillId="0" borderId="19" xfId="9" applyFont="1" applyBorder="1" applyAlignment="1">
      <alignment horizontal="center" vertical="center" wrapText="1"/>
    </xf>
    <xf numFmtId="0" fontId="14" fillId="0" borderId="6" xfId="8" applyFont="1" applyBorder="1" applyAlignment="1">
      <alignment horizontal="center" vertical="center" wrapText="1"/>
    </xf>
    <xf numFmtId="0" fontId="14" fillId="0" borderId="7" xfId="8" applyFont="1" applyBorder="1" applyAlignment="1">
      <alignment horizontal="center" vertical="center" wrapText="1"/>
    </xf>
    <xf numFmtId="0" fontId="14" fillId="0" borderId="8" xfId="8" applyFont="1" applyBorder="1" applyAlignment="1">
      <alignment horizontal="center" vertical="center" wrapText="1"/>
    </xf>
    <xf numFmtId="176" fontId="14" fillId="2" borderId="17" xfId="8" applyNumberFormat="1" applyFont="1" applyFill="1" applyBorder="1" applyAlignment="1">
      <alignment horizontal="right" vertical="center" wrapText="1"/>
    </xf>
    <xf numFmtId="0" fontId="10" fillId="2" borderId="17" xfId="8" applyFont="1" applyFill="1" applyBorder="1" applyAlignment="1">
      <alignment vertical="center" wrapText="1"/>
    </xf>
    <xf numFmtId="176" fontId="14" fillId="0" borderId="17" xfId="8" applyNumberFormat="1" applyFont="1" applyBorder="1" applyAlignment="1" applyProtection="1">
      <alignment horizontal="right" vertical="center" wrapText="1"/>
    </xf>
    <xf numFmtId="0" fontId="10" fillId="0" borderId="18" xfId="8" applyFont="1" applyBorder="1" applyAlignment="1">
      <alignment horizontal="center" vertical="center" wrapText="1"/>
    </xf>
    <xf numFmtId="3" fontId="15" fillId="2" borderId="17" xfId="8" applyNumberFormat="1" applyFont="1" applyFill="1" applyBorder="1" applyAlignment="1">
      <alignment vertical="center" wrapText="1"/>
    </xf>
    <xf numFmtId="0" fontId="14" fillId="0" borderId="17" xfId="8" applyFont="1" applyBorder="1" applyAlignment="1">
      <alignment horizontal="center" vertical="center" wrapText="1"/>
    </xf>
    <xf numFmtId="0" fontId="3" fillId="0" borderId="0" xfId="8" applyAlignment="1">
      <alignment horizontal="left" vertical="center" wrapText="1"/>
    </xf>
    <xf numFmtId="0" fontId="3" fillId="2" borderId="3" xfId="8" applyFill="1" applyBorder="1" applyAlignment="1">
      <alignment horizontal="left" vertical="top"/>
    </xf>
    <xf numFmtId="0" fontId="3" fillId="2" borderId="4" xfId="8" applyFill="1" applyBorder="1" applyAlignment="1">
      <alignment horizontal="left" vertical="top"/>
    </xf>
    <xf numFmtId="0" fontId="3" fillId="2" borderId="5" xfId="8" applyFill="1" applyBorder="1" applyAlignment="1">
      <alignment horizontal="left" vertical="top"/>
    </xf>
    <xf numFmtId="0" fontId="3" fillId="2" borderId="1" xfId="8" applyFill="1" applyBorder="1" applyAlignment="1">
      <alignment horizontal="left" vertical="top"/>
    </xf>
    <xf numFmtId="0" fontId="3" fillId="2" borderId="0" xfId="8" applyFill="1" applyBorder="1" applyAlignment="1">
      <alignment horizontal="left" vertical="top"/>
    </xf>
    <xf numFmtId="0" fontId="3" fillId="2" borderId="2" xfId="8" applyFill="1" applyBorder="1" applyAlignment="1">
      <alignment horizontal="left" vertical="top"/>
    </xf>
    <xf numFmtId="0" fontId="3" fillId="2" borderId="12" xfId="8" applyFill="1" applyBorder="1" applyAlignment="1">
      <alignment horizontal="left" vertical="top"/>
    </xf>
    <xf numFmtId="0" fontId="3" fillId="2" borderId="9" xfId="8" applyFill="1" applyBorder="1" applyAlignment="1">
      <alignment horizontal="left" vertical="top"/>
    </xf>
    <xf numFmtId="0" fontId="3" fillId="2" borderId="14" xfId="8" applyFill="1" applyBorder="1" applyAlignment="1">
      <alignment horizontal="left" vertical="top"/>
    </xf>
    <xf numFmtId="0" fontId="7" fillId="0" borderId="0" xfId="0" applyFont="1" applyBorder="1" applyAlignment="1">
      <alignment horizontal="left" vertical="center"/>
    </xf>
    <xf numFmtId="0" fontId="3" fillId="0" borderId="0" xfId="8" applyAlignment="1">
      <alignment horizontal="left" vertical="center"/>
    </xf>
    <xf numFmtId="0" fontId="3" fillId="0" borderId="0" xfId="8" applyAlignment="1">
      <alignment horizontal="center" vertical="center"/>
    </xf>
    <xf numFmtId="0" fontId="13" fillId="0" borderId="0" xfId="8" applyFont="1" applyAlignment="1">
      <alignment horizontal="center" vertical="center" wrapText="1"/>
    </xf>
    <xf numFmtId="0" fontId="14" fillId="2" borderId="17" xfId="8" applyFont="1" applyFill="1" applyBorder="1" applyAlignment="1">
      <alignment horizontal="left" vertical="center" wrapText="1"/>
    </xf>
    <xf numFmtId="0" fontId="9" fillId="0" borderId="18" xfId="8" applyFont="1" applyBorder="1" applyAlignment="1">
      <alignment horizontal="center" vertical="center" wrapText="1"/>
    </xf>
    <xf numFmtId="176" fontId="14" fillId="0" borderId="6" xfId="8" applyNumberFormat="1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14" fillId="0" borderId="18" xfId="8" applyFont="1" applyBorder="1" applyAlignment="1">
      <alignment horizontal="center" vertical="center" wrapText="1"/>
    </xf>
    <xf numFmtId="0" fontId="14" fillId="0" borderId="6" xfId="8" applyFont="1" applyBorder="1" applyAlignment="1">
      <alignment horizontal="left" vertical="center" wrapText="1"/>
    </xf>
    <xf numFmtId="0" fontId="14" fillId="0" borderId="7" xfId="8" applyFont="1" applyBorder="1" applyAlignment="1">
      <alignment horizontal="left" vertical="center" wrapText="1"/>
    </xf>
    <xf numFmtId="0" fontId="14" fillId="0" borderId="8" xfId="8" applyFont="1" applyBorder="1" applyAlignment="1">
      <alignment horizontal="left" vertical="center" wrapText="1"/>
    </xf>
    <xf numFmtId="0" fontId="14" fillId="0" borderId="3" xfId="8" applyFont="1" applyBorder="1" applyAlignment="1">
      <alignment horizontal="left" vertical="center" wrapText="1"/>
    </xf>
    <xf numFmtId="0" fontId="14" fillId="0" borderId="4" xfId="8" applyFont="1" applyBorder="1" applyAlignment="1">
      <alignment horizontal="left" vertical="center" wrapText="1"/>
    </xf>
    <xf numFmtId="0" fontId="14" fillId="0" borderId="5" xfId="8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6" fontId="14" fillId="0" borderId="17" xfId="8" applyNumberFormat="1" applyFont="1" applyBorder="1" applyAlignment="1">
      <alignment horizontal="right" vertical="center" wrapText="1"/>
    </xf>
    <xf numFmtId="0" fontId="22" fillId="0" borderId="15" xfId="9" applyFont="1" applyBorder="1" applyAlignment="1">
      <alignment horizontal="left" vertical="center" wrapText="1"/>
    </xf>
    <xf numFmtId="0" fontId="22" fillId="0" borderId="16" xfId="9" applyFont="1" applyBorder="1" applyAlignment="1">
      <alignment horizontal="left" vertical="center" wrapText="1"/>
    </xf>
    <xf numFmtId="0" fontId="22" fillId="0" borderId="10" xfId="9" applyFont="1" applyBorder="1" applyAlignment="1">
      <alignment horizontal="left" vertical="center" wrapText="1"/>
    </xf>
    <xf numFmtId="176" fontId="15" fillId="2" borderId="17" xfId="8" applyNumberFormat="1" applyFont="1" applyFill="1" applyBorder="1" applyAlignment="1">
      <alignment horizontal="right" vertical="center" wrapText="1"/>
    </xf>
    <xf numFmtId="0" fontId="21" fillId="2" borderId="3" xfId="11" applyFont="1" applyFill="1" applyBorder="1" applyAlignment="1">
      <alignment horizontal="left" vertical="top" wrapText="1"/>
    </xf>
    <xf numFmtId="0" fontId="25" fillId="2" borderId="4" xfId="11" applyFont="1" applyFill="1" applyBorder="1" applyAlignment="1">
      <alignment horizontal="left" vertical="top"/>
    </xf>
    <xf numFmtId="0" fontId="25" fillId="2" borderId="5" xfId="11" applyFont="1" applyFill="1" applyBorder="1" applyAlignment="1">
      <alignment horizontal="left" vertical="top"/>
    </xf>
    <xf numFmtId="0" fontId="25" fillId="2" borderId="1" xfId="11" applyFont="1" applyFill="1" applyBorder="1" applyAlignment="1">
      <alignment horizontal="left" vertical="top"/>
    </xf>
    <xf numFmtId="0" fontId="25" fillId="2" borderId="0" xfId="11" applyFont="1" applyFill="1" applyAlignment="1">
      <alignment horizontal="left" vertical="top"/>
    </xf>
    <xf numFmtId="0" fontId="25" fillId="2" borderId="2" xfId="11" applyFont="1" applyFill="1" applyBorder="1" applyAlignment="1">
      <alignment horizontal="left" vertical="top"/>
    </xf>
    <xf numFmtId="0" fontId="25" fillId="2" borderId="12" xfId="11" applyFont="1" applyFill="1" applyBorder="1" applyAlignment="1">
      <alignment horizontal="left" vertical="top"/>
    </xf>
    <xf numFmtId="0" fontId="25" fillId="2" borderId="9" xfId="11" applyFont="1" applyFill="1" applyBorder="1" applyAlignment="1">
      <alignment horizontal="left" vertical="top"/>
    </xf>
    <xf numFmtId="0" fontId="25" fillId="2" borderId="14" xfId="11" applyFont="1" applyFill="1" applyBorder="1" applyAlignment="1">
      <alignment horizontal="left" vertical="top"/>
    </xf>
    <xf numFmtId="3" fontId="15" fillId="2" borderId="17" xfId="11" applyNumberFormat="1" applyFont="1" applyFill="1" applyBorder="1" applyAlignment="1">
      <alignment vertical="center" wrapText="1"/>
    </xf>
    <xf numFmtId="0" fontId="10" fillId="2" borderId="17" xfId="11" applyFont="1" applyFill="1" applyBorder="1" applyAlignment="1">
      <alignment vertical="center" wrapText="1"/>
    </xf>
    <xf numFmtId="0" fontId="15" fillId="2" borderId="17" xfId="11" applyFont="1" applyFill="1" applyBorder="1" applyAlignment="1">
      <alignment horizontal="left" vertical="center" wrapText="1"/>
    </xf>
    <xf numFmtId="0" fontId="21" fillId="0" borderId="0" xfId="11" applyFont="1" applyAlignment="1">
      <alignment horizontal="left" vertical="center"/>
    </xf>
    <xf numFmtId="0" fontId="25" fillId="0" borderId="0" xfId="11" applyFont="1" applyAlignment="1">
      <alignment horizontal="left" vertical="center"/>
    </xf>
  </cellXfs>
  <cellStyles count="12">
    <cellStyle name="桁区切り 2" xfId="1" xr:uid="{00000000-0005-0000-0000-000000000000}"/>
    <cellStyle name="桁区切り 2 2" xfId="5" xr:uid="{00000000-0005-0000-0000-000001000000}"/>
    <cellStyle name="桁区切り 3" xfId="10" xr:uid="{00000000-0005-0000-0000-000002000000}"/>
    <cellStyle name="通貨 2" xfId="2" xr:uid="{00000000-0005-0000-0000-000003000000}"/>
    <cellStyle name="通貨 2 2" xfId="6" xr:uid="{00000000-0005-0000-0000-000004000000}"/>
    <cellStyle name="標準" xfId="0" builtinId="0"/>
    <cellStyle name="標準 2" xfId="3" xr:uid="{00000000-0005-0000-0000-000006000000}"/>
    <cellStyle name="標準 3" xfId="4" xr:uid="{00000000-0005-0000-0000-000007000000}"/>
    <cellStyle name="標準 4" xfId="7" xr:uid="{00000000-0005-0000-0000-000008000000}"/>
    <cellStyle name="標準 5" xfId="8" xr:uid="{00000000-0005-0000-0000-000009000000}"/>
    <cellStyle name="標準 5 2" xfId="11" xr:uid="{B85CDB22-148A-4BC9-A1EB-3DFEE60DCF93}"/>
    <cellStyle name="標準 6" xfId="9" xr:uid="{00000000-0005-0000-0000-00000A000000}"/>
  </cellStyles>
  <dxfs count="0"/>
  <tableStyles count="0" defaultTableStyle="TableStyleMedium9" defaultPivotStyle="PivotStyleLight16"/>
  <colors>
    <mruColors>
      <color rgb="FFFFFFCC"/>
      <color rgb="FF0000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10</xdr:row>
      <xdr:rowOff>219075</xdr:rowOff>
    </xdr:from>
    <xdr:to>
      <xdr:col>9</xdr:col>
      <xdr:colOff>1028700</xdr:colOff>
      <xdr:row>11</xdr:row>
      <xdr:rowOff>79001</xdr:rowOff>
    </xdr:to>
    <xdr:sp macro="" textlink="">
      <xdr:nvSpPr>
        <xdr:cNvPr id="2" name="角丸四角形吹き出し 4">
          <a:extLst>
            <a:ext uri="{FF2B5EF4-FFF2-40B4-BE49-F238E27FC236}">
              <a16:creationId xmlns:a16="http://schemas.microsoft.com/office/drawing/2014/main" id="{4FFD32BE-32EA-4ACC-9B04-6374950FEBF8}"/>
            </a:ext>
          </a:extLst>
        </xdr:cNvPr>
        <xdr:cNvSpPr/>
      </xdr:nvSpPr>
      <xdr:spPr>
        <a:xfrm>
          <a:off x="7362825" y="2495550"/>
          <a:ext cx="1219200" cy="240926"/>
        </a:xfrm>
        <a:prstGeom prst="wedgeRoundRectCallout">
          <a:avLst>
            <a:gd name="adj1" fmla="val -53694"/>
            <a:gd name="adj2" fmla="val 190993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000" b="1">
              <a:solidFill>
                <a:srgbClr val="FF0000"/>
              </a:solidFill>
            </a:rPr>
            <a:t>1</a:t>
          </a:r>
          <a:r>
            <a:rPr kumimoji="1" lang="ja-JP" altLang="en-US" sz="1000" b="1">
              <a:solidFill>
                <a:srgbClr val="FF0000"/>
              </a:solidFill>
            </a:rPr>
            <a:t>円未満は切り捨て</a:t>
          </a:r>
        </a:p>
      </xdr:txBody>
    </xdr:sp>
    <xdr:clientData/>
  </xdr:twoCellAnchor>
  <xdr:twoCellAnchor>
    <xdr:from>
      <xdr:col>8</xdr:col>
      <xdr:colOff>504825</xdr:colOff>
      <xdr:row>23</xdr:row>
      <xdr:rowOff>228600</xdr:rowOff>
    </xdr:from>
    <xdr:to>
      <xdr:col>9</xdr:col>
      <xdr:colOff>914400</xdr:colOff>
      <xdr:row>24</xdr:row>
      <xdr:rowOff>88526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D40C0B87-E87F-4244-B788-0BD7AB150497}"/>
            </a:ext>
          </a:extLst>
        </xdr:cNvPr>
        <xdr:cNvSpPr/>
      </xdr:nvSpPr>
      <xdr:spPr>
        <a:xfrm>
          <a:off x="7248525" y="7324725"/>
          <a:ext cx="1219200" cy="240926"/>
        </a:xfrm>
        <a:prstGeom prst="wedgeRoundRectCallout">
          <a:avLst>
            <a:gd name="adj1" fmla="val -53694"/>
            <a:gd name="adj2" fmla="val 190993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000" b="1">
              <a:solidFill>
                <a:srgbClr val="FF0000"/>
              </a:solidFill>
            </a:rPr>
            <a:t>1</a:t>
          </a:r>
          <a:r>
            <a:rPr kumimoji="1" lang="ja-JP" altLang="en-US" sz="1000" b="1">
              <a:solidFill>
                <a:srgbClr val="FF0000"/>
              </a:solidFill>
            </a:rPr>
            <a:t>円未満は切り捨て</a:t>
          </a:r>
        </a:p>
      </xdr:txBody>
    </xdr:sp>
    <xdr:clientData/>
  </xdr:twoCellAnchor>
  <xdr:twoCellAnchor>
    <xdr:from>
      <xdr:col>0</xdr:col>
      <xdr:colOff>390525</xdr:colOff>
      <xdr:row>7</xdr:row>
      <xdr:rowOff>180974</xdr:rowOff>
    </xdr:from>
    <xdr:to>
      <xdr:col>1</xdr:col>
      <xdr:colOff>100379</xdr:colOff>
      <xdr:row>25</xdr:row>
      <xdr:rowOff>9524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A3CBC7F3-DA38-4A40-A20A-DB6F392C92A7}"/>
            </a:ext>
          </a:extLst>
        </xdr:cNvPr>
        <xdr:cNvSpPr/>
      </xdr:nvSpPr>
      <xdr:spPr>
        <a:xfrm>
          <a:off x="390525" y="1514474"/>
          <a:ext cx="395654" cy="6353175"/>
        </a:xfrm>
        <a:prstGeom prst="leftBrace">
          <a:avLst>
            <a:gd name="adj1" fmla="val 63889"/>
            <a:gd name="adj2" fmla="val 44842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10</xdr:row>
      <xdr:rowOff>228599</xdr:rowOff>
    </xdr:from>
    <xdr:to>
      <xdr:col>0</xdr:col>
      <xdr:colOff>483495</xdr:colOff>
      <xdr:row>21</xdr:row>
      <xdr:rowOff>142874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E01DF48-F7C0-4539-9375-B094D8AA57D5}"/>
            </a:ext>
          </a:extLst>
        </xdr:cNvPr>
        <xdr:cNvSpPr/>
      </xdr:nvSpPr>
      <xdr:spPr>
        <a:xfrm>
          <a:off x="66675" y="2505074"/>
          <a:ext cx="416820" cy="39719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0" rIns="0" rtlCol="0" anchor="ctr" anchorCtr="0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行が足りない場合は、適宜挿入追加してください。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その際には、計算式入りのセルにご注意ください。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workbookViewId="0"/>
  </sheetViews>
  <sheetFormatPr defaultRowHeight="13.5" x14ac:dyDescent="0.15"/>
  <cols>
    <col min="2" max="2" width="13.75" customWidth="1"/>
    <col min="3" max="3" width="22.75" customWidth="1"/>
    <col min="5" max="6" width="6.375" customWidth="1"/>
    <col min="7" max="9" width="10.625" customWidth="1"/>
    <col min="10" max="10" width="15.125" customWidth="1"/>
  </cols>
  <sheetData>
    <row r="1" spans="1:10" x14ac:dyDescent="0.15">
      <c r="A1" s="18"/>
      <c r="B1" s="18"/>
      <c r="C1" s="18"/>
      <c r="D1" s="18"/>
      <c r="E1" s="18"/>
      <c r="F1" s="18"/>
      <c r="G1" s="18"/>
      <c r="H1" s="18"/>
      <c r="I1" s="18"/>
      <c r="J1" s="25" t="s">
        <v>23</v>
      </c>
    </row>
    <row r="2" spans="1:10" x14ac:dyDescent="0.15">
      <c r="A2" s="18"/>
      <c r="B2" s="18"/>
      <c r="C2" s="18"/>
      <c r="D2" s="18"/>
      <c r="E2" s="18"/>
      <c r="F2" s="18"/>
      <c r="G2" s="18"/>
      <c r="H2" s="18"/>
      <c r="I2" s="18"/>
      <c r="J2" s="25"/>
    </row>
    <row r="3" spans="1:10" ht="18.75" x14ac:dyDescent="0.2">
      <c r="A3" s="108" t="s">
        <v>24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4.25" x14ac:dyDescent="0.15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18" thickBot="1" x14ac:dyDescent="0.25">
      <c r="A5" s="24"/>
      <c r="B5" s="18"/>
      <c r="C5" s="18"/>
      <c r="D5" s="18"/>
      <c r="E5" s="18"/>
      <c r="F5" s="18"/>
      <c r="G5" s="18"/>
      <c r="H5" s="18"/>
      <c r="I5" s="18"/>
      <c r="J5" s="19" t="s">
        <v>25</v>
      </c>
    </row>
    <row r="6" spans="1:10" x14ac:dyDescent="0.15">
      <c r="A6" s="114" t="s">
        <v>22</v>
      </c>
      <c r="B6" s="117" t="s">
        <v>26</v>
      </c>
      <c r="C6" s="111" t="s">
        <v>27</v>
      </c>
      <c r="D6" s="109" t="s">
        <v>28</v>
      </c>
      <c r="E6" s="111" t="s">
        <v>29</v>
      </c>
      <c r="F6" s="21"/>
      <c r="G6" s="109" t="s">
        <v>30</v>
      </c>
      <c r="H6" s="109" t="s">
        <v>18</v>
      </c>
      <c r="I6" s="109" t="s">
        <v>73</v>
      </c>
      <c r="J6" s="126" t="s">
        <v>31</v>
      </c>
    </row>
    <row r="7" spans="1:10" x14ac:dyDescent="0.15">
      <c r="A7" s="115"/>
      <c r="B7" s="118"/>
      <c r="C7" s="112"/>
      <c r="D7" s="110"/>
      <c r="E7" s="112"/>
      <c r="F7" s="22" t="s">
        <v>1</v>
      </c>
      <c r="G7" s="110"/>
      <c r="H7" s="110"/>
      <c r="I7" s="110"/>
      <c r="J7" s="127"/>
    </row>
    <row r="8" spans="1:10" ht="14.25" thickBot="1" x14ac:dyDescent="0.2">
      <c r="A8" s="116"/>
      <c r="B8" s="119"/>
      <c r="C8" s="129"/>
      <c r="D8" s="20" t="s">
        <v>33</v>
      </c>
      <c r="E8" s="113"/>
      <c r="F8" s="23"/>
      <c r="G8" s="20" t="s">
        <v>33</v>
      </c>
      <c r="H8" s="20" t="s">
        <v>32</v>
      </c>
      <c r="I8" s="20" t="s">
        <v>33</v>
      </c>
      <c r="J8" s="128"/>
    </row>
    <row r="9" spans="1:10" ht="30" customHeight="1" x14ac:dyDescent="0.15">
      <c r="A9" s="120" t="s">
        <v>34</v>
      </c>
      <c r="B9" s="70"/>
      <c r="C9" s="30"/>
      <c r="D9" s="48"/>
      <c r="E9" s="31"/>
      <c r="F9" s="104"/>
      <c r="G9" s="48">
        <f>D9*E9</f>
        <v>0</v>
      </c>
      <c r="H9" s="55"/>
      <c r="I9" s="122"/>
      <c r="J9" s="64"/>
    </row>
    <row r="10" spans="1:10" ht="30" customHeight="1" x14ac:dyDescent="0.15">
      <c r="A10" s="121"/>
      <c r="B10" s="58"/>
      <c r="C10" s="32"/>
      <c r="D10" s="49"/>
      <c r="E10" s="33"/>
      <c r="F10" s="98"/>
      <c r="G10" s="53">
        <f>D10*E10</f>
        <v>0</v>
      </c>
      <c r="H10" s="55"/>
      <c r="I10" s="123"/>
      <c r="J10" s="65"/>
    </row>
    <row r="11" spans="1:10" ht="30" customHeight="1" x14ac:dyDescent="0.15">
      <c r="A11" s="121"/>
      <c r="B11" s="58"/>
      <c r="C11" s="32"/>
      <c r="D11" s="49"/>
      <c r="E11" s="33"/>
      <c r="F11" s="98"/>
      <c r="G11" s="53">
        <f t="shared" ref="G11:G12" si="0">D11*E11</f>
        <v>0</v>
      </c>
      <c r="H11" s="55"/>
      <c r="I11" s="123"/>
      <c r="J11" s="65"/>
    </row>
    <row r="12" spans="1:10" ht="30" customHeight="1" x14ac:dyDescent="0.15">
      <c r="A12" s="121"/>
      <c r="B12" s="58"/>
      <c r="C12" s="32"/>
      <c r="D12" s="49"/>
      <c r="E12" s="33"/>
      <c r="F12" s="98"/>
      <c r="G12" s="53">
        <f t="shared" si="0"/>
        <v>0</v>
      </c>
      <c r="H12" s="55"/>
      <c r="I12" s="123"/>
      <c r="J12" s="65"/>
    </row>
    <row r="13" spans="1:10" ht="20.100000000000001" customHeight="1" thickBot="1" x14ac:dyDescent="0.2">
      <c r="A13" s="27" t="s">
        <v>21</v>
      </c>
      <c r="B13" s="34"/>
      <c r="C13" s="35"/>
      <c r="D13" s="50"/>
      <c r="E13" s="36"/>
      <c r="F13" s="36"/>
      <c r="G13" s="56">
        <f>SUM(G9:G12)</f>
        <v>0</v>
      </c>
      <c r="H13" s="56">
        <f>SUM(H9:H12)</f>
        <v>0</v>
      </c>
      <c r="I13" s="50">
        <f>ROUNDDOWN(H13*8/10,0)</f>
        <v>0</v>
      </c>
      <c r="J13" s="37"/>
    </row>
    <row r="14" spans="1:10" ht="30" customHeight="1" x14ac:dyDescent="0.15">
      <c r="A14" s="120" t="s">
        <v>35</v>
      </c>
      <c r="B14" s="30"/>
      <c r="C14" s="30"/>
      <c r="D14" s="51"/>
      <c r="E14" s="38"/>
      <c r="F14" s="105"/>
      <c r="G14" s="48">
        <f>D14*E14</f>
        <v>0</v>
      </c>
      <c r="H14" s="55"/>
      <c r="I14" s="122"/>
      <c r="J14" s="66"/>
    </row>
    <row r="15" spans="1:10" ht="30" customHeight="1" x14ac:dyDescent="0.15">
      <c r="A15" s="121"/>
      <c r="B15" s="39"/>
      <c r="C15" s="39"/>
      <c r="D15" s="52"/>
      <c r="E15" s="40"/>
      <c r="F15" s="106"/>
      <c r="G15" s="53">
        <f>D15*E15</f>
        <v>0</v>
      </c>
      <c r="H15" s="55"/>
      <c r="I15" s="123"/>
      <c r="J15" s="67"/>
    </row>
    <row r="16" spans="1:10" ht="30" customHeight="1" x14ac:dyDescent="0.15">
      <c r="A16" s="121"/>
      <c r="B16" s="58"/>
      <c r="C16" s="39"/>
      <c r="D16" s="53"/>
      <c r="E16" s="41"/>
      <c r="F16" s="107"/>
      <c r="G16" s="53">
        <f t="shared" ref="G16:G24" si="1">D16*E16</f>
        <v>0</v>
      </c>
      <c r="H16" s="55"/>
      <c r="I16" s="123"/>
      <c r="J16" s="68"/>
    </row>
    <row r="17" spans="1:10" ht="30" customHeight="1" x14ac:dyDescent="0.15">
      <c r="A17" s="121"/>
      <c r="B17" s="58"/>
      <c r="C17" s="39"/>
      <c r="D17" s="53"/>
      <c r="E17" s="41"/>
      <c r="F17" s="107"/>
      <c r="G17" s="53">
        <f t="shared" si="1"/>
        <v>0</v>
      </c>
      <c r="H17" s="55"/>
      <c r="I17" s="123"/>
      <c r="J17" s="68"/>
    </row>
    <row r="18" spans="1:10" ht="30" customHeight="1" x14ac:dyDescent="0.15">
      <c r="A18" s="121"/>
      <c r="B18" s="58"/>
      <c r="C18" s="39"/>
      <c r="D18" s="53"/>
      <c r="E18" s="41"/>
      <c r="F18" s="107"/>
      <c r="G18" s="53">
        <f t="shared" si="1"/>
        <v>0</v>
      </c>
      <c r="H18" s="55"/>
      <c r="I18" s="123"/>
      <c r="J18" s="68"/>
    </row>
    <row r="19" spans="1:10" ht="30" customHeight="1" x14ac:dyDescent="0.15">
      <c r="A19" s="121"/>
      <c r="B19" s="58"/>
      <c r="C19" s="39"/>
      <c r="D19" s="53"/>
      <c r="E19" s="41"/>
      <c r="F19" s="107"/>
      <c r="G19" s="53">
        <f t="shared" si="1"/>
        <v>0</v>
      </c>
      <c r="H19" s="55"/>
      <c r="I19" s="123"/>
      <c r="J19" s="68"/>
    </row>
    <row r="20" spans="1:10" ht="30" customHeight="1" x14ac:dyDescent="0.15">
      <c r="A20" s="121"/>
      <c r="B20" s="58"/>
      <c r="C20" s="39"/>
      <c r="D20" s="53"/>
      <c r="E20" s="41"/>
      <c r="F20" s="107"/>
      <c r="G20" s="53">
        <f t="shared" si="1"/>
        <v>0</v>
      </c>
      <c r="H20" s="55"/>
      <c r="I20" s="123"/>
      <c r="J20" s="68"/>
    </row>
    <row r="21" spans="1:10" ht="30" customHeight="1" x14ac:dyDescent="0.15">
      <c r="A21" s="121"/>
      <c r="B21" s="58"/>
      <c r="C21" s="39"/>
      <c r="D21" s="53"/>
      <c r="E21" s="41"/>
      <c r="F21" s="107"/>
      <c r="G21" s="53">
        <f t="shared" si="1"/>
        <v>0</v>
      </c>
      <c r="H21" s="55"/>
      <c r="I21" s="123"/>
      <c r="J21" s="68"/>
    </row>
    <row r="22" spans="1:10" ht="30" customHeight="1" x14ac:dyDescent="0.15">
      <c r="A22" s="121"/>
      <c r="B22" s="58"/>
      <c r="C22" s="42"/>
      <c r="D22" s="53"/>
      <c r="E22" s="43"/>
      <c r="F22" s="103"/>
      <c r="G22" s="53">
        <f t="shared" si="1"/>
        <v>0</v>
      </c>
      <c r="H22" s="55"/>
      <c r="I22" s="123"/>
      <c r="J22" s="68"/>
    </row>
    <row r="23" spans="1:10" ht="30" customHeight="1" x14ac:dyDescent="0.15">
      <c r="A23" s="121"/>
      <c r="B23" s="71"/>
      <c r="C23" s="42"/>
      <c r="D23" s="53"/>
      <c r="E23" s="43"/>
      <c r="F23" s="103"/>
      <c r="G23" s="53">
        <f t="shared" si="1"/>
        <v>0</v>
      </c>
      <c r="H23" s="55"/>
      <c r="I23" s="123"/>
      <c r="J23" s="68"/>
    </row>
    <row r="24" spans="1:10" ht="30" customHeight="1" x14ac:dyDescent="0.15">
      <c r="A24" s="125"/>
      <c r="B24" s="58"/>
      <c r="C24" s="42"/>
      <c r="D24" s="53"/>
      <c r="E24" s="43"/>
      <c r="F24" s="103"/>
      <c r="G24" s="53">
        <f t="shared" si="1"/>
        <v>0</v>
      </c>
      <c r="H24" s="55"/>
      <c r="I24" s="124"/>
      <c r="J24" s="69"/>
    </row>
    <row r="25" spans="1:10" ht="20.100000000000001" customHeight="1" thickBot="1" x14ac:dyDescent="0.2">
      <c r="A25" s="28" t="s">
        <v>21</v>
      </c>
      <c r="B25" s="34"/>
      <c r="C25" s="35"/>
      <c r="D25" s="54"/>
      <c r="E25" s="36"/>
      <c r="F25" s="36"/>
      <c r="G25" s="56">
        <f>SUM(G14:G24)</f>
        <v>0</v>
      </c>
      <c r="H25" s="56">
        <f>SUM(H14:H24)</f>
        <v>0</v>
      </c>
      <c r="I25" s="50">
        <f>ROUNDDOWN(H25*8/10,0)</f>
        <v>0</v>
      </c>
      <c r="J25" s="44"/>
    </row>
    <row r="26" spans="1:10" ht="20.100000000000001" customHeight="1" thickBot="1" x14ac:dyDescent="0.2">
      <c r="A26" s="29" t="s">
        <v>36</v>
      </c>
      <c r="B26" s="45"/>
      <c r="C26" s="45"/>
      <c r="D26" s="46"/>
      <c r="E26" s="45"/>
      <c r="F26" s="45"/>
      <c r="G26" s="57">
        <f>G13+G25</f>
        <v>0</v>
      </c>
      <c r="H26" s="57">
        <f>H13+H25</f>
        <v>0</v>
      </c>
      <c r="I26" s="57">
        <f>I13+I25</f>
        <v>0</v>
      </c>
      <c r="J26" s="47"/>
    </row>
  </sheetData>
  <mergeCells count="14">
    <mergeCell ref="A9:A12"/>
    <mergeCell ref="I9:I12"/>
    <mergeCell ref="I14:I24"/>
    <mergeCell ref="A14:A24"/>
    <mergeCell ref="J6:J8"/>
    <mergeCell ref="I6:I7"/>
    <mergeCell ref="C6:C8"/>
    <mergeCell ref="D6:D7"/>
    <mergeCell ref="G6:G7"/>
    <mergeCell ref="A3:J3"/>
    <mergeCell ref="H6:H7"/>
    <mergeCell ref="E6:E8"/>
    <mergeCell ref="A6:A8"/>
    <mergeCell ref="B6:B8"/>
  </mergeCells>
  <phoneticPr fontId="5"/>
  <pageMargins left="0.7" right="0.7" top="0.75" bottom="0.75" header="0.3" footer="0.3"/>
  <pageSetup paperSize="9" scale="7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9"/>
  <sheetViews>
    <sheetView zoomScale="110" zoomScaleNormal="110" workbookViewId="0"/>
  </sheetViews>
  <sheetFormatPr defaultColWidth="9" defaultRowHeight="13.5" x14ac:dyDescent="0.15"/>
  <cols>
    <col min="1" max="1" width="2.625" style="1" customWidth="1"/>
    <col min="2" max="4" width="4.875" style="1" customWidth="1"/>
    <col min="5" max="24" width="3.625" style="1" customWidth="1"/>
    <col min="25" max="25" width="9" style="1"/>
    <col min="26" max="26" width="7.25" style="1" customWidth="1"/>
    <col min="27" max="16384" width="9" style="1"/>
  </cols>
  <sheetData>
    <row r="1" spans="1:25" ht="9" customHeight="1" x14ac:dyDescent="0.15"/>
    <row r="2" spans="1:25" x14ac:dyDescent="0.15">
      <c r="B2" s="149" t="s">
        <v>0</v>
      </c>
      <c r="C2" s="149"/>
      <c r="D2" s="149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V2" s="151" t="s">
        <v>2</v>
      </c>
      <c r="W2" s="151"/>
      <c r="X2" s="151"/>
    </row>
    <row r="3" spans="1:25" x14ac:dyDescent="0.15">
      <c r="V3" s="8"/>
      <c r="W3" s="8"/>
      <c r="X3" s="8"/>
    </row>
    <row r="4" spans="1:25" ht="17.25" customHeight="1" x14ac:dyDescent="0.15">
      <c r="A4" s="152" t="s">
        <v>3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7"/>
    </row>
    <row r="6" spans="1:25" x14ac:dyDescent="0.15">
      <c r="A6" s="2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5" ht="21.75" customHeight="1" x14ac:dyDescent="0.15">
      <c r="A7" s="130" t="s">
        <v>5</v>
      </c>
      <c r="B7" s="131"/>
      <c r="C7" s="131"/>
      <c r="D7" s="132"/>
      <c r="E7" s="138" t="s">
        <v>6</v>
      </c>
      <c r="F7" s="138"/>
      <c r="G7" s="138"/>
      <c r="H7" s="138"/>
      <c r="I7" s="138"/>
      <c r="J7" s="138"/>
      <c r="K7" s="138"/>
      <c r="L7" s="138"/>
      <c r="M7" s="138"/>
      <c r="N7" s="138"/>
      <c r="O7" s="138" t="s">
        <v>7</v>
      </c>
      <c r="P7" s="138"/>
      <c r="Q7" s="138"/>
      <c r="R7" s="138"/>
      <c r="S7" s="138"/>
      <c r="T7" s="138"/>
      <c r="U7" s="138"/>
      <c r="V7" s="138"/>
      <c r="W7" s="138"/>
      <c r="X7" s="138"/>
    </row>
    <row r="8" spans="1:25" ht="33.75" customHeight="1" x14ac:dyDescent="0.15">
      <c r="A8" s="159" t="s">
        <v>10</v>
      </c>
      <c r="B8" s="160"/>
      <c r="C8" s="160"/>
      <c r="D8" s="161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54"/>
      <c r="P8" s="154"/>
      <c r="Q8" s="154"/>
      <c r="R8" s="154"/>
      <c r="S8" s="154"/>
      <c r="T8" s="154"/>
      <c r="U8" s="154"/>
      <c r="V8" s="154"/>
      <c r="W8" s="154"/>
      <c r="X8" s="154"/>
    </row>
    <row r="9" spans="1:25" ht="33.75" customHeight="1" x14ac:dyDescent="0.15">
      <c r="A9" s="162" t="s">
        <v>17</v>
      </c>
      <c r="B9" s="163"/>
      <c r="C9" s="163"/>
      <c r="D9" s="164"/>
      <c r="E9" s="155">
        <f>SUM(E10:N12)</f>
        <v>0</v>
      </c>
      <c r="F9" s="156"/>
      <c r="G9" s="156"/>
      <c r="H9" s="156"/>
      <c r="I9" s="156"/>
      <c r="J9" s="156"/>
      <c r="K9" s="156"/>
      <c r="L9" s="156"/>
      <c r="M9" s="156"/>
      <c r="N9" s="157"/>
      <c r="O9" s="158"/>
      <c r="P9" s="158"/>
      <c r="Q9" s="158"/>
      <c r="R9" s="158"/>
      <c r="S9" s="158"/>
      <c r="T9" s="158"/>
      <c r="U9" s="158"/>
      <c r="V9" s="158"/>
      <c r="W9" s="158"/>
      <c r="X9" s="158"/>
    </row>
    <row r="10" spans="1:25" ht="33.75" customHeight="1" x14ac:dyDescent="0.15">
      <c r="A10" s="9"/>
      <c r="B10" s="130" t="s">
        <v>8</v>
      </c>
      <c r="C10" s="131"/>
      <c r="D10" s="132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58"/>
      <c r="P10" s="158"/>
      <c r="Q10" s="158"/>
      <c r="R10" s="158"/>
      <c r="S10" s="158"/>
      <c r="T10" s="158"/>
      <c r="U10" s="158"/>
      <c r="V10" s="158"/>
      <c r="W10" s="158"/>
      <c r="X10" s="158"/>
    </row>
    <row r="11" spans="1:25" ht="33.75" customHeight="1" x14ac:dyDescent="0.15">
      <c r="A11" s="10"/>
      <c r="B11" s="130" t="s">
        <v>9</v>
      </c>
      <c r="C11" s="131"/>
      <c r="D11" s="132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53"/>
      <c r="P11" s="153"/>
      <c r="Q11" s="153"/>
      <c r="R11" s="153"/>
      <c r="S11" s="153"/>
      <c r="T11" s="153"/>
      <c r="U11" s="153"/>
      <c r="V11" s="153"/>
      <c r="W11" s="153"/>
      <c r="X11" s="153"/>
    </row>
    <row r="12" spans="1:25" ht="33.75" customHeight="1" x14ac:dyDescent="0.15">
      <c r="A12" s="11"/>
      <c r="B12" s="130" t="s">
        <v>11</v>
      </c>
      <c r="C12" s="131"/>
      <c r="D12" s="132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53"/>
      <c r="P12" s="153"/>
      <c r="Q12" s="153"/>
      <c r="R12" s="153"/>
      <c r="S12" s="153"/>
      <c r="T12" s="153"/>
      <c r="U12" s="153"/>
      <c r="V12" s="153"/>
      <c r="W12" s="153"/>
      <c r="X12" s="153"/>
    </row>
    <row r="13" spans="1:25" ht="33.75" customHeight="1" x14ac:dyDescent="0.15">
      <c r="A13" s="130" t="s">
        <v>19</v>
      </c>
      <c r="B13" s="165"/>
      <c r="C13" s="165"/>
      <c r="D13" s="166"/>
      <c r="E13" s="167">
        <f>SUM(E8,E9)</f>
        <v>0</v>
      </c>
      <c r="F13" s="167"/>
      <c r="G13" s="167"/>
      <c r="H13" s="167"/>
      <c r="I13" s="167"/>
      <c r="J13" s="167"/>
      <c r="K13" s="167"/>
      <c r="L13" s="167"/>
      <c r="M13" s="167"/>
      <c r="N13" s="167"/>
      <c r="O13" s="158"/>
      <c r="P13" s="158"/>
      <c r="Q13" s="158"/>
      <c r="R13" s="158"/>
      <c r="S13" s="158"/>
      <c r="T13" s="158"/>
      <c r="U13" s="158"/>
      <c r="V13" s="158"/>
      <c r="W13" s="158"/>
      <c r="X13" s="158"/>
    </row>
    <row r="14" spans="1:25" ht="17.25" customHeight="1" x14ac:dyDescent="0.15">
      <c r="A14" s="12"/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5" ht="17.25" customHeight="1" x14ac:dyDescent="0.15">
      <c r="A15" s="4" t="s">
        <v>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</row>
    <row r="16" spans="1:25" ht="21" customHeight="1" x14ac:dyDescent="0.15">
      <c r="A16" s="130" t="s">
        <v>5</v>
      </c>
      <c r="B16" s="131"/>
      <c r="C16" s="131"/>
      <c r="D16" s="132"/>
      <c r="E16" s="138" t="s">
        <v>13</v>
      </c>
      <c r="F16" s="138"/>
      <c r="G16" s="138"/>
      <c r="H16" s="138"/>
      <c r="I16" s="138"/>
      <c r="J16" s="138"/>
      <c r="K16" s="138"/>
      <c r="L16" s="138"/>
      <c r="M16" s="138"/>
      <c r="N16" s="138"/>
      <c r="O16" s="138" t="s">
        <v>7</v>
      </c>
      <c r="P16" s="138"/>
      <c r="Q16" s="138"/>
      <c r="R16" s="138"/>
      <c r="S16" s="138"/>
      <c r="T16" s="138"/>
      <c r="U16" s="138"/>
      <c r="V16" s="138"/>
      <c r="W16" s="138"/>
      <c r="X16" s="138"/>
    </row>
    <row r="17" spans="1:24" ht="33" customHeight="1" x14ac:dyDescent="0.15">
      <c r="A17" s="130" t="s">
        <v>8</v>
      </c>
      <c r="B17" s="131"/>
      <c r="C17" s="131"/>
      <c r="D17" s="132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6"/>
      <c r="P17" s="136"/>
      <c r="Q17" s="136"/>
      <c r="R17" s="136"/>
      <c r="S17" s="136"/>
      <c r="T17" s="136"/>
      <c r="U17" s="136"/>
      <c r="V17" s="136"/>
      <c r="W17" s="136"/>
      <c r="X17" s="136"/>
    </row>
    <row r="18" spans="1:24" ht="33" customHeight="1" x14ac:dyDescent="0.15">
      <c r="A18" s="130" t="s">
        <v>9</v>
      </c>
      <c r="B18" s="131"/>
      <c r="C18" s="131"/>
      <c r="D18" s="132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7"/>
      <c r="P18" s="137"/>
      <c r="Q18" s="137"/>
      <c r="R18" s="137"/>
      <c r="S18" s="137"/>
      <c r="T18" s="137"/>
      <c r="U18" s="137"/>
      <c r="V18" s="137"/>
      <c r="W18" s="137"/>
      <c r="X18" s="137"/>
    </row>
    <row r="19" spans="1:24" ht="33" customHeight="1" x14ac:dyDescent="0.15">
      <c r="A19" s="130" t="s">
        <v>11</v>
      </c>
      <c r="B19" s="131"/>
      <c r="C19" s="131"/>
      <c r="D19" s="132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4"/>
      <c r="P19" s="134"/>
      <c r="Q19" s="134"/>
      <c r="R19" s="134"/>
      <c r="S19" s="134"/>
      <c r="T19" s="134"/>
      <c r="U19" s="134"/>
      <c r="V19" s="134"/>
      <c r="W19" s="134"/>
      <c r="X19" s="134"/>
    </row>
    <row r="20" spans="1:24" ht="33" customHeight="1" x14ac:dyDescent="0.15">
      <c r="A20" s="130" t="s">
        <v>14</v>
      </c>
      <c r="B20" s="131"/>
      <c r="C20" s="131"/>
      <c r="D20" s="132"/>
      <c r="E20" s="135">
        <f>SUM(E17:N19)</f>
        <v>0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6"/>
      <c r="P20" s="136"/>
      <c r="Q20" s="136"/>
      <c r="R20" s="136"/>
      <c r="S20" s="136"/>
      <c r="T20" s="136"/>
      <c r="U20" s="136"/>
      <c r="V20" s="136"/>
      <c r="W20" s="136"/>
      <c r="X20" s="136"/>
    </row>
    <row r="22" spans="1:24" ht="30.75" customHeight="1" x14ac:dyDescent="0.15">
      <c r="B22" s="139" t="s">
        <v>15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</row>
    <row r="24" spans="1:24" x14ac:dyDescent="0.15">
      <c r="A24" s="7" t="s">
        <v>16</v>
      </c>
    </row>
    <row r="25" spans="1:24" x14ac:dyDescent="0.15">
      <c r="A25" s="7"/>
      <c r="B25" s="16" t="s">
        <v>20</v>
      </c>
    </row>
    <row r="26" spans="1:24" x14ac:dyDescent="0.15">
      <c r="A26" s="140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2"/>
    </row>
    <row r="27" spans="1:24" x14ac:dyDescent="0.15">
      <c r="A27" s="143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5"/>
    </row>
    <row r="28" spans="1:24" x14ac:dyDescent="0.15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5"/>
    </row>
    <row r="29" spans="1:24" x14ac:dyDescent="0.15">
      <c r="A29" s="143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5"/>
    </row>
    <row r="30" spans="1:24" x14ac:dyDescent="0.15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5"/>
    </row>
    <row r="31" spans="1:24" x14ac:dyDescent="0.15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5"/>
    </row>
    <row r="32" spans="1:24" x14ac:dyDescent="0.15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8"/>
    </row>
    <row r="34" spans="1:24" ht="17.25" customHeight="1" x14ac:dyDescent="0.15">
      <c r="A34" s="4" t="s">
        <v>37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6"/>
    </row>
    <row r="35" spans="1:24" ht="21" customHeight="1" x14ac:dyDescent="0.15">
      <c r="A35" s="130" t="s">
        <v>5</v>
      </c>
      <c r="B35" s="131"/>
      <c r="C35" s="131"/>
      <c r="D35" s="132"/>
      <c r="E35" s="138" t="s">
        <v>38</v>
      </c>
      <c r="F35" s="138"/>
      <c r="G35" s="138"/>
      <c r="H35" s="138"/>
      <c r="I35" s="138"/>
      <c r="J35" s="138"/>
      <c r="K35" s="138"/>
      <c r="L35" s="138"/>
      <c r="M35" s="138"/>
      <c r="N35" s="138"/>
      <c r="O35" s="138" t="s">
        <v>7</v>
      </c>
      <c r="P35" s="138"/>
      <c r="Q35" s="138"/>
      <c r="R35" s="138"/>
      <c r="S35" s="138"/>
      <c r="T35" s="138"/>
      <c r="U35" s="138"/>
      <c r="V35" s="138"/>
      <c r="W35" s="138"/>
      <c r="X35" s="138"/>
    </row>
    <row r="36" spans="1:24" ht="33" customHeight="1" x14ac:dyDescent="0.15">
      <c r="A36" s="130" t="s">
        <v>8</v>
      </c>
      <c r="B36" s="131"/>
      <c r="C36" s="131"/>
      <c r="D36" s="132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6"/>
      <c r="P36" s="136"/>
      <c r="Q36" s="136"/>
      <c r="R36" s="136"/>
      <c r="S36" s="136"/>
      <c r="T36" s="136"/>
      <c r="U36" s="136"/>
      <c r="V36" s="136"/>
      <c r="W36" s="136"/>
      <c r="X36" s="136"/>
    </row>
    <row r="37" spans="1:24" ht="33" customHeight="1" x14ac:dyDescent="0.15">
      <c r="A37" s="130" t="s">
        <v>9</v>
      </c>
      <c r="B37" s="131"/>
      <c r="C37" s="131"/>
      <c r="D37" s="132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7"/>
      <c r="P37" s="137"/>
      <c r="Q37" s="137"/>
      <c r="R37" s="137"/>
      <c r="S37" s="137"/>
      <c r="T37" s="137"/>
      <c r="U37" s="137"/>
      <c r="V37" s="137"/>
      <c r="W37" s="137"/>
      <c r="X37" s="137"/>
    </row>
    <row r="38" spans="1:24" ht="33" customHeight="1" x14ac:dyDescent="0.15">
      <c r="A38" s="130" t="s">
        <v>11</v>
      </c>
      <c r="B38" s="131"/>
      <c r="C38" s="131"/>
      <c r="D38" s="132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4"/>
      <c r="P38" s="134"/>
      <c r="Q38" s="134"/>
      <c r="R38" s="134"/>
      <c r="S38" s="134"/>
      <c r="T38" s="134"/>
      <c r="U38" s="134"/>
      <c r="V38" s="134"/>
      <c r="W38" s="134"/>
      <c r="X38" s="134"/>
    </row>
    <row r="39" spans="1:24" ht="33" customHeight="1" x14ac:dyDescent="0.15">
      <c r="A39" s="130" t="s">
        <v>14</v>
      </c>
      <c r="B39" s="131"/>
      <c r="C39" s="131"/>
      <c r="D39" s="132"/>
      <c r="E39" s="135">
        <f>SUM(E36:N38)</f>
        <v>0</v>
      </c>
      <c r="F39" s="135"/>
      <c r="G39" s="135"/>
      <c r="H39" s="135"/>
      <c r="I39" s="135"/>
      <c r="J39" s="135"/>
      <c r="K39" s="135"/>
      <c r="L39" s="135"/>
      <c r="M39" s="135"/>
      <c r="N39" s="135"/>
      <c r="O39" s="136"/>
      <c r="P39" s="136"/>
      <c r="Q39" s="136"/>
      <c r="R39" s="136"/>
      <c r="S39" s="136"/>
      <c r="T39" s="136"/>
      <c r="U39" s="136"/>
      <c r="V39" s="136"/>
      <c r="W39" s="136"/>
      <c r="X39" s="136"/>
    </row>
  </sheetData>
  <mergeCells count="57">
    <mergeCell ref="A13:D13"/>
    <mergeCell ref="E19:N19"/>
    <mergeCell ref="O19:X19"/>
    <mergeCell ref="E20:N20"/>
    <mergeCell ref="O20:X20"/>
    <mergeCell ref="E17:N17"/>
    <mergeCell ref="A16:D16"/>
    <mergeCell ref="A17:D17"/>
    <mergeCell ref="A18:D18"/>
    <mergeCell ref="O17:X17"/>
    <mergeCell ref="E18:N18"/>
    <mergeCell ref="O18:X18"/>
    <mergeCell ref="E13:N13"/>
    <mergeCell ref="O13:X13"/>
    <mergeCell ref="E16:N16"/>
    <mergeCell ref="O16:X16"/>
    <mergeCell ref="B12:D12"/>
    <mergeCell ref="E12:N12"/>
    <mergeCell ref="O12:X12"/>
    <mergeCell ref="E8:N8"/>
    <mergeCell ref="O8:X8"/>
    <mergeCell ref="E9:N9"/>
    <mergeCell ref="O9:X9"/>
    <mergeCell ref="B10:D10"/>
    <mergeCell ref="E10:N10"/>
    <mergeCell ref="O10:X10"/>
    <mergeCell ref="B11:D11"/>
    <mergeCell ref="E11:N11"/>
    <mergeCell ref="O11:X11"/>
    <mergeCell ref="A8:D8"/>
    <mergeCell ref="A9:D9"/>
    <mergeCell ref="B2:D2"/>
    <mergeCell ref="E2:R2"/>
    <mergeCell ref="V2:X2"/>
    <mergeCell ref="A4:X4"/>
    <mergeCell ref="E7:N7"/>
    <mergeCell ref="O7:X7"/>
    <mergeCell ref="A7:D7"/>
    <mergeCell ref="A19:D19"/>
    <mergeCell ref="A20:D20"/>
    <mergeCell ref="A35:D35"/>
    <mergeCell ref="E35:N35"/>
    <mergeCell ref="O35:X35"/>
    <mergeCell ref="B22:X22"/>
    <mergeCell ref="A26:X32"/>
    <mergeCell ref="A36:D36"/>
    <mergeCell ref="E36:N36"/>
    <mergeCell ref="O36:X36"/>
    <mergeCell ref="A37:D37"/>
    <mergeCell ref="E37:N37"/>
    <mergeCell ref="O37:X37"/>
    <mergeCell ref="A38:D38"/>
    <mergeCell ref="E38:N38"/>
    <mergeCell ref="O38:X38"/>
    <mergeCell ref="A39:D39"/>
    <mergeCell ref="E39:N39"/>
    <mergeCell ref="O39:X3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7E9C-30BC-4F35-92F6-D7844EB7BDAB}">
  <sheetPr>
    <pageSetUpPr fitToPage="1"/>
  </sheetPr>
  <dimension ref="A1:J27"/>
  <sheetViews>
    <sheetView workbookViewId="0"/>
  </sheetViews>
  <sheetFormatPr defaultRowHeight="13.5" x14ac:dyDescent="0.15"/>
  <cols>
    <col min="2" max="2" width="13.75" customWidth="1"/>
    <col min="3" max="3" width="22.75" customWidth="1"/>
    <col min="5" max="6" width="6.375" customWidth="1"/>
    <col min="7" max="9" width="10.625" customWidth="1"/>
    <col min="10" max="10" width="15.125" customWidth="1"/>
  </cols>
  <sheetData>
    <row r="1" spans="1:10" x14ac:dyDescent="0.15">
      <c r="A1" s="18"/>
      <c r="B1" s="18"/>
      <c r="C1" s="18"/>
      <c r="D1" s="18"/>
      <c r="E1" s="18"/>
      <c r="F1" s="18"/>
      <c r="G1" s="18"/>
      <c r="H1" s="18"/>
      <c r="I1" s="18"/>
      <c r="J1" s="25" t="s">
        <v>23</v>
      </c>
    </row>
    <row r="2" spans="1:10" x14ac:dyDescent="0.15">
      <c r="A2" s="18"/>
      <c r="B2" s="18"/>
      <c r="C2" s="18"/>
      <c r="D2" s="18"/>
      <c r="E2" s="18"/>
      <c r="F2" s="18"/>
      <c r="G2" s="18"/>
      <c r="H2" s="18"/>
      <c r="I2" s="18"/>
      <c r="J2" s="25"/>
    </row>
    <row r="3" spans="1:10" ht="18.75" x14ac:dyDescent="0.2">
      <c r="A3" s="108" t="s">
        <v>24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4.25" x14ac:dyDescent="0.15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18" thickBot="1" x14ac:dyDescent="0.25">
      <c r="A5" s="24"/>
      <c r="B5" s="18"/>
      <c r="C5" s="18"/>
      <c r="D5" s="18"/>
      <c r="E5" s="18"/>
      <c r="F5" s="18"/>
      <c r="G5" s="18"/>
      <c r="H5" s="18"/>
      <c r="I5" s="18"/>
      <c r="J5" s="19" t="s">
        <v>25</v>
      </c>
    </row>
    <row r="6" spans="1:10" x14ac:dyDescent="0.15">
      <c r="A6" s="114" t="s">
        <v>22</v>
      </c>
      <c r="B6" s="117" t="s">
        <v>26</v>
      </c>
      <c r="C6" s="111" t="s">
        <v>27</v>
      </c>
      <c r="D6" s="109" t="s">
        <v>28</v>
      </c>
      <c r="E6" s="111" t="s">
        <v>29</v>
      </c>
      <c r="F6" s="60"/>
      <c r="G6" s="109" t="s">
        <v>30</v>
      </c>
      <c r="H6" s="109" t="s">
        <v>18</v>
      </c>
      <c r="I6" s="109" t="s">
        <v>73</v>
      </c>
      <c r="J6" s="126" t="s">
        <v>31</v>
      </c>
    </row>
    <row r="7" spans="1:10" x14ac:dyDescent="0.15">
      <c r="A7" s="115"/>
      <c r="B7" s="118"/>
      <c r="C7" s="112"/>
      <c r="D7" s="110"/>
      <c r="E7" s="112"/>
      <c r="F7" s="61" t="s">
        <v>1</v>
      </c>
      <c r="G7" s="110"/>
      <c r="H7" s="110"/>
      <c r="I7" s="110"/>
      <c r="J7" s="127"/>
    </row>
    <row r="8" spans="1:10" ht="14.25" thickBot="1" x14ac:dyDescent="0.2">
      <c r="A8" s="116"/>
      <c r="B8" s="119"/>
      <c r="C8" s="129"/>
      <c r="D8" s="20" t="s">
        <v>33</v>
      </c>
      <c r="E8" s="113"/>
      <c r="F8" s="62"/>
      <c r="G8" s="20" t="s">
        <v>33</v>
      </c>
      <c r="H8" s="20" t="s">
        <v>32</v>
      </c>
      <c r="I8" s="20" t="s">
        <v>33</v>
      </c>
      <c r="J8" s="128"/>
    </row>
    <row r="9" spans="1:10" ht="30" customHeight="1" x14ac:dyDescent="0.15">
      <c r="A9" s="120" t="s">
        <v>34</v>
      </c>
      <c r="B9" s="88" t="s">
        <v>39</v>
      </c>
      <c r="C9" s="30"/>
      <c r="D9" s="78">
        <v>22000</v>
      </c>
      <c r="E9" s="90">
        <v>120</v>
      </c>
      <c r="F9" s="96" t="s">
        <v>49</v>
      </c>
      <c r="G9" s="78">
        <f>D9*E9</f>
        <v>2640000</v>
      </c>
      <c r="H9" s="79">
        <v>2640000</v>
      </c>
      <c r="I9" s="122"/>
      <c r="J9" s="64"/>
    </row>
    <row r="10" spans="1:10" ht="30" customHeight="1" x14ac:dyDescent="0.15">
      <c r="A10" s="121"/>
      <c r="B10" s="89" t="s">
        <v>40</v>
      </c>
      <c r="C10" s="32"/>
      <c r="D10" s="91">
        <v>18000</v>
      </c>
      <c r="E10" s="92">
        <v>150</v>
      </c>
      <c r="F10" s="97" t="s">
        <v>49</v>
      </c>
      <c r="G10" s="83">
        <f>D10*E10</f>
        <v>2700000</v>
      </c>
      <c r="H10" s="79">
        <v>2700000</v>
      </c>
      <c r="I10" s="123"/>
      <c r="J10" s="65"/>
    </row>
    <row r="11" spans="1:10" ht="30" customHeight="1" x14ac:dyDescent="0.15">
      <c r="A11" s="121"/>
      <c r="B11" s="89" t="s">
        <v>41</v>
      </c>
      <c r="C11" s="32"/>
      <c r="D11" s="91">
        <v>18000</v>
      </c>
      <c r="E11" s="92">
        <v>150</v>
      </c>
      <c r="F11" s="97" t="s">
        <v>49</v>
      </c>
      <c r="G11" s="83">
        <f t="shared" ref="G11" si="0">D11*E11</f>
        <v>2700000</v>
      </c>
      <c r="H11" s="79">
        <v>2700000</v>
      </c>
      <c r="I11" s="123"/>
      <c r="J11" s="65"/>
    </row>
    <row r="12" spans="1:10" ht="30" customHeight="1" x14ac:dyDescent="0.15">
      <c r="A12" s="121"/>
      <c r="B12" s="58"/>
      <c r="C12" s="32"/>
      <c r="D12" s="49"/>
      <c r="E12" s="33"/>
      <c r="F12" s="98"/>
      <c r="G12" s="53"/>
      <c r="H12" s="55"/>
      <c r="I12" s="123"/>
      <c r="J12" s="65"/>
    </row>
    <row r="13" spans="1:10" ht="20.100000000000001" customHeight="1" thickBot="1" x14ac:dyDescent="0.2">
      <c r="A13" s="27" t="s">
        <v>21</v>
      </c>
      <c r="B13" s="34"/>
      <c r="C13" s="35"/>
      <c r="D13" s="50"/>
      <c r="E13" s="36"/>
      <c r="F13" s="36"/>
      <c r="G13" s="56">
        <f>SUM(G9:G12)</f>
        <v>8040000</v>
      </c>
      <c r="H13" s="56">
        <f>SUM(H9:H12)</f>
        <v>8040000</v>
      </c>
      <c r="I13" s="50">
        <f>ROUNDDOWN(H13*8/10,0)</f>
        <v>6432000</v>
      </c>
      <c r="J13" s="37"/>
    </row>
    <row r="14" spans="1:10" ht="30" customHeight="1" x14ac:dyDescent="0.15">
      <c r="A14" s="120" t="s">
        <v>35</v>
      </c>
      <c r="B14" s="74" t="s">
        <v>42</v>
      </c>
      <c r="C14" s="75" t="s">
        <v>43</v>
      </c>
      <c r="D14" s="76">
        <v>100000</v>
      </c>
      <c r="E14" s="77">
        <v>5</v>
      </c>
      <c r="F14" s="99" t="s">
        <v>54</v>
      </c>
      <c r="G14" s="78">
        <f>D14*E14</f>
        <v>500000</v>
      </c>
      <c r="H14" s="79">
        <v>500000</v>
      </c>
      <c r="I14" s="122"/>
      <c r="J14" s="86"/>
    </row>
    <row r="15" spans="1:10" ht="30" customHeight="1" x14ac:dyDescent="0.15">
      <c r="A15" s="121"/>
      <c r="B15" s="168" t="s">
        <v>44</v>
      </c>
      <c r="C15" s="72" t="s">
        <v>62</v>
      </c>
      <c r="D15" s="81">
        <v>100000</v>
      </c>
      <c r="E15" s="82">
        <v>2</v>
      </c>
      <c r="F15" s="100" t="s">
        <v>54</v>
      </c>
      <c r="G15" s="83">
        <f>D15*E15</f>
        <v>200000</v>
      </c>
      <c r="H15" s="79">
        <v>181818</v>
      </c>
      <c r="I15" s="123"/>
      <c r="J15" s="93" t="s">
        <v>71</v>
      </c>
    </row>
    <row r="16" spans="1:10" ht="30" customHeight="1" x14ac:dyDescent="0.15">
      <c r="A16" s="121"/>
      <c r="B16" s="169"/>
      <c r="C16" s="72" t="s">
        <v>60</v>
      </c>
      <c r="D16" s="81">
        <v>100000</v>
      </c>
      <c r="E16" s="82">
        <v>3</v>
      </c>
      <c r="F16" s="100" t="s">
        <v>54</v>
      </c>
      <c r="G16" s="83">
        <f>D16*E16</f>
        <v>300000</v>
      </c>
      <c r="H16" s="79">
        <v>2727272</v>
      </c>
      <c r="I16" s="123"/>
      <c r="J16" s="93" t="s">
        <v>72</v>
      </c>
    </row>
    <row r="17" spans="1:10" ht="30" customHeight="1" x14ac:dyDescent="0.15">
      <c r="A17" s="121"/>
      <c r="B17" s="73" t="s">
        <v>45</v>
      </c>
      <c r="C17" s="72" t="s">
        <v>46</v>
      </c>
      <c r="D17" s="83">
        <v>1000</v>
      </c>
      <c r="E17" s="84">
        <v>400</v>
      </c>
      <c r="F17" s="101" t="s">
        <v>61</v>
      </c>
      <c r="G17" s="83">
        <f t="shared" ref="G17:G23" si="1">D17*E17</f>
        <v>400000</v>
      </c>
      <c r="H17" s="79">
        <v>400000</v>
      </c>
      <c r="I17" s="123"/>
      <c r="J17" s="87"/>
    </row>
    <row r="18" spans="1:10" ht="30" customHeight="1" x14ac:dyDescent="0.15">
      <c r="A18" s="121"/>
      <c r="B18" s="168" t="s">
        <v>47</v>
      </c>
      <c r="C18" s="72" t="s">
        <v>55</v>
      </c>
      <c r="D18" s="83">
        <v>330000</v>
      </c>
      <c r="E18" s="84">
        <v>1</v>
      </c>
      <c r="F18" s="101" t="s">
        <v>48</v>
      </c>
      <c r="G18" s="83">
        <f t="shared" si="1"/>
        <v>330000</v>
      </c>
      <c r="H18" s="79">
        <v>300000</v>
      </c>
      <c r="I18" s="123"/>
      <c r="J18" s="87"/>
    </row>
    <row r="19" spans="1:10" ht="30" customHeight="1" x14ac:dyDescent="0.15">
      <c r="A19" s="121"/>
      <c r="B19" s="169"/>
      <c r="C19" s="72" t="s">
        <v>56</v>
      </c>
      <c r="D19" s="83">
        <v>50000</v>
      </c>
      <c r="E19" s="84">
        <v>30</v>
      </c>
      <c r="F19" s="101" t="s">
        <v>59</v>
      </c>
      <c r="G19" s="83">
        <f t="shared" si="1"/>
        <v>1500000</v>
      </c>
      <c r="H19" s="79">
        <v>1363636</v>
      </c>
      <c r="I19" s="123"/>
      <c r="J19" s="87"/>
    </row>
    <row r="20" spans="1:10" ht="30" customHeight="1" x14ac:dyDescent="0.15">
      <c r="A20" s="121"/>
      <c r="B20" s="168" t="s">
        <v>50</v>
      </c>
      <c r="C20" s="72" t="s">
        <v>51</v>
      </c>
      <c r="D20" s="83">
        <v>70000</v>
      </c>
      <c r="E20" s="84">
        <v>5</v>
      </c>
      <c r="F20" s="101" t="s">
        <v>52</v>
      </c>
      <c r="G20" s="83">
        <f t="shared" si="1"/>
        <v>350000</v>
      </c>
      <c r="H20" s="79">
        <v>318181</v>
      </c>
      <c r="I20" s="123"/>
      <c r="J20" s="87" t="s">
        <v>53</v>
      </c>
    </row>
    <row r="21" spans="1:10" ht="30" customHeight="1" x14ac:dyDescent="0.15">
      <c r="A21" s="121"/>
      <c r="B21" s="170"/>
      <c r="C21" s="80" t="s">
        <v>57</v>
      </c>
      <c r="D21" s="83">
        <v>9500000</v>
      </c>
      <c r="E21" s="85">
        <v>1</v>
      </c>
      <c r="F21" s="102" t="s">
        <v>48</v>
      </c>
      <c r="G21" s="83">
        <f t="shared" si="1"/>
        <v>9500000</v>
      </c>
      <c r="H21" s="79">
        <v>8636363</v>
      </c>
      <c r="I21" s="123"/>
      <c r="J21" s="87"/>
    </row>
    <row r="22" spans="1:10" ht="30" customHeight="1" x14ac:dyDescent="0.15">
      <c r="A22" s="121"/>
      <c r="B22" s="169"/>
      <c r="C22" s="80" t="s">
        <v>58</v>
      </c>
      <c r="D22" s="83">
        <v>5000000</v>
      </c>
      <c r="E22" s="85">
        <v>1</v>
      </c>
      <c r="F22" s="102" t="s">
        <v>48</v>
      </c>
      <c r="G22" s="83">
        <f t="shared" si="1"/>
        <v>5000000</v>
      </c>
      <c r="H22" s="79">
        <v>4545454</v>
      </c>
      <c r="I22" s="123"/>
      <c r="J22" s="87"/>
    </row>
    <row r="23" spans="1:10" ht="30" customHeight="1" x14ac:dyDescent="0.15">
      <c r="A23" s="121"/>
      <c r="B23" s="94" t="s">
        <v>63</v>
      </c>
      <c r="C23" s="80" t="s">
        <v>64</v>
      </c>
      <c r="D23" s="83">
        <v>550000</v>
      </c>
      <c r="E23" s="85">
        <v>1</v>
      </c>
      <c r="F23" s="102" t="s">
        <v>48</v>
      </c>
      <c r="G23" s="83">
        <f t="shared" si="1"/>
        <v>550000</v>
      </c>
      <c r="H23" s="79">
        <v>500000</v>
      </c>
      <c r="I23" s="123"/>
      <c r="J23" s="95"/>
    </row>
    <row r="24" spans="1:10" ht="30" customHeight="1" x14ac:dyDescent="0.15">
      <c r="A24" s="121"/>
      <c r="B24" s="94"/>
      <c r="C24" s="80"/>
      <c r="D24" s="83"/>
      <c r="E24" s="85"/>
      <c r="F24" s="102"/>
      <c r="G24" s="83"/>
      <c r="H24" s="79"/>
      <c r="I24" s="123"/>
      <c r="J24" s="95"/>
    </row>
    <row r="25" spans="1:10" ht="30" customHeight="1" x14ac:dyDescent="0.15">
      <c r="A25" s="125"/>
      <c r="B25" s="59"/>
      <c r="C25" s="42"/>
      <c r="D25" s="53"/>
      <c r="E25" s="43"/>
      <c r="F25" s="103"/>
      <c r="G25" s="53"/>
      <c r="H25" s="55"/>
      <c r="I25" s="124"/>
      <c r="J25" s="69"/>
    </row>
    <row r="26" spans="1:10" ht="20.100000000000001" customHeight="1" thickBot="1" x14ac:dyDescent="0.2">
      <c r="A26" s="28" t="s">
        <v>21</v>
      </c>
      <c r="B26" s="34"/>
      <c r="C26" s="35"/>
      <c r="D26" s="54"/>
      <c r="E26" s="36"/>
      <c r="F26" s="36"/>
      <c r="G26" s="56">
        <f>SUM(G14:G25)</f>
        <v>18630000</v>
      </c>
      <c r="H26" s="56">
        <f>SUM(H14:H25)</f>
        <v>19472724</v>
      </c>
      <c r="I26" s="50">
        <f>ROUNDDOWN(H26*8/10,0)</f>
        <v>15578179</v>
      </c>
      <c r="J26" s="44"/>
    </row>
    <row r="27" spans="1:10" ht="20.100000000000001" customHeight="1" thickBot="1" x14ac:dyDescent="0.2">
      <c r="A27" s="29" t="s">
        <v>36</v>
      </c>
      <c r="B27" s="45"/>
      <c r="C27" s="45"/>
      <c r="D27" s="46"/>
      <c r="E27" s="45"/>
      <c r="F27" s="45"/>
      <c r="G27" s="57">
        <f>G13+G26</f>
        <v>26670000</v>
      </c>
      <c r="H27" s="57">
        <f>H13+H26</f>
        <v>27512724</v>
      </c>
      <c r="I27" s="57">
        <f>I13+I26</f>
        <v>22010179</v>
      </c>
      <c r="J27" s="47"/>
    </row>
  </sheetData>
  <mergeCells count="17">
    <mergeCell ref="A3:J3"/>
    <mergeCell ref="A6:A8"/>
    <mergeCell ref="B6:B8"/>
    <mergeCell ref="C6:C8"/>
    <mergeCell ref="D6:D7"/>
    <mergeCell ref="E6:E8"/>
    <mergeCell ref="G6:G7"/>
    <mergeCell ref="H6:H7"/>
    <mergeCell ref="I6:I7"/>
    <mergeCell ref="J6:J8"/>
    <mergeCell ref="A9:A12"/>
    <mergeCell ref="I9:I12"/>
    <mergeCell ref="A14:A25"/>
    <mergeCell ref="I14:I25"/>
    <mergeCell ref="B18:B19"/>
    <mergeCell ref="B20:B22"/>
    <mergeCell ref="B15:B16"/>
  </mergeCells>
  <phoneticPr fontId="5"/>
  <pageMargins left="0.7" right="0.7" top="0.75" bottom="0.75" header="0.3" footer="0.3"/>
  <pageSetup paperSize="9" scale="7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25D18-054D-4BB8-992C-D6FA2DAEF4D0}">
  <dimension ref="A1:Y39"/>
  <sheetViews>
    <sheetView zoomScale="110" zoomScaleNormal="110" workbookViewId="0"/>
  </sheetViews>
  <sheetFormatPr defaultColWidth="9" defaultRowHeight="13.5" x14ac:dyDescent="0.15"/>
  <cols>
    <col min="1" max="1" width="2.625" style="1" customWidth="1"/>
    <col min="2" max="4" width="4.875" style="1" customWidth="1"/>
    <col min="5" max="24" width="3.625" style="1" customWidth="1"/>
    <col min="25" max="25" width="9" style="1"/>
    <col min="26" max="26" width="7.25" style="1" customWidth="1"/>
    <col min="27" max="16384" width="9" style="1"/>
  </cols>
  <sheetData>
    <row r="1" spans="1:25" ht="9" customHeight="1" x14ac:dyDescent="0.15"/>
    <row r="2" spans="1:25" x14ac:dyDescent="0.15">
      <c r="B2" s="149" t="s">
        <v>0</v>
      </c>
      <c r="C2" s="149"/>
      <c r="D2" s="149"/>
      <c r="E2" s="184" t="s">
        <v>68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V2" s="151" t="s">
        <v>2</v>
      </c>
      <c r="W2" s="151"/>
      <c r="X2" s="151"/>
    </row>
    <row r="3" spans="1:25" x14ac:dyDescent="0.15">
      <c r="V3" s="63"/>
      <c r="W3" s="63"/>
      <c r="X3" s="63"/>
    </row>
    <row r="4" spans="1:25" ht="17.25" customHeight="1" x14ac:dyDescent="0.15">
      <c r="A4" s="152" t="s">
        <v>3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7"/>
    </row>
    <row r="6" spans="1:25" x14ac:dyDescent="0.15">
      <c r="A6" s="2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5" ht="21.75" customHeight="1" x14ac:dyDescent="0.15">
      <c r="A7" s="130" t="s">
        <v>5</v>
      </c>
      <c r="B7" s="131"/>
      <c r="C7" s="131"/>
      <c r="D7" s="132"/>
      <c r="E7" s="138" t="s">
        <v>6</v>
      </c>
      <c r="F7" s="138"/>
      <c r="G7" s="138"/>
      <c r="H7" s="138"/>
      <c r="I7" s="138"/>
      <c r="J7" s="138"/>
      <c r="K7" s="138"/>
      <c r="L7" s="138"/>
      <c r="M7" s="138"/>
      <c r="N7" s="138"/>
      <c r="O7" s="138" t="s">
        <v>7</v>
      </c>
      <c r="P7" s="138"/>
      <c r="Q7" s="138"/>
      <c r="R7" s="138"/>
      <c r="S7" s="138"/>
      <c r="T7" s="138"/>
      <c r="U7" s="138"/>
      <c r="V7" s="138"/>
      <c r="W7" s="138"/>
      <c r="X7" s="138"/>
    </row>
    <row r="8" spans="1:25" ht="33.75" customHeight="1" x14ac:dyDescent="0.15">
      <c r="A8" s="159" t="s">
        <v>10</v>
      </c>
      <c r="B8" s="160"/>
      <c r="C8" s="160"/>
      <c r="D8" s="161"/>
      <c r="E8" s="171">
        <v>22010179</v>
      </c>
      <c r="F8" s="171"/>
      <c r="G8" s="171"/>
      <c r="H8" s="171"/>
      <c r="I8" s="171"/>
      <c r="J8" s="171"/>
      <c r="K8" s="171"/>
      <c r="L8" s="171"/>
      <c r="M8" s="171"/>
      <c r="N8" s="171"/>
      <c r="O8" s="154"/>
      <c r="P8" s="154"/>
      <c r="Q8" s="154"/>
      <c r="R8" s="154"/>
      <c r="S8" s="154"/>
      <c r="T8" s="154"/>
      <c r="U8" s="154"/>
      <c r="V8" s="154"/>
      <c r="W8" s="154"/>
      <c r="X8" s="154"/>
    </row>
    <row r="9" spans="1:25" ht="33.75" customHeight="1" x14ac:dyDescent="0.15">
      <c r="A9" s="162" t="s">
        <v>17</v>
      </c>
      <c r="B9" s="163"/>
      <c r="C9" s="163"/>
      <c r="D9" s="164"/>
      <c r="E9" s="155">
        <f>SUM(E10:N12)</f>
        <v>4659821</v>
      </c>
      <c r="F9" s="156"/>
      <c r="G9" s="156"/>
      <c r="H9" s="156"/>
      <c r="I9" s="156"/>
      <c r="J9" s="156"/>
      <c r="K9" s="156"/>
      <c r="L9" s="156"/>
      <c r="M9" s="156"/>
      <c r="N9" s="157"/>
      <c r="O9" s="158"/>
      <c r="P9" s="158"/>
      <c r="Q9" s="158"/>
      <c r="R9" s="158"/>
      <c r="S9" s="158"/>
      <c r="T9" s="158"/>
      <c r="U9" s="158"/>
      <c r="V9" s="158"/>
      <c r="W9" s="158"/>
      <c r="X9" s="158"/>
    </row>
    <row r="10" spans="1:25" ht="33.75" customHeight="1" x14ac:dyDescent="0.15">
      <c r="A10" s="9"/>
      <c r="B10" s="130" t="s">
        <v>8</v>
      </c>
      <c r="C10" s="131"/>
      <c r="D10" s="132"/>
      <c r="E10" s="171">
        <v>659821</v>
      </c>
      <c r="F10" s="171"/>
      <c r="G10" s="171"/>
      <c r="H10" s="171"/>
      <c r="I10" s="171"/>
      <c r="J10" s="171"/>
      <c r="K10" s="171"/>
      <c r="L10" s="171"/>
      <c r="M10" s="171"/>
      <c r="N10" s="171"/>
      <c r="O10" s="158"/>
      <c r="P10" s="158"/>
      <c r="Q10" s="158"/>
      <c r="R10" s="158"/>
      <c r="S10" s="158"/>
      <c r="T10" s="158"/>
      <c r="U10" s="158"/>
      <c r="V10" s="158"/>
      <c r="W10" s="158"/>
      <c r="X10" s="158"/>
    </row>
    <row r="11" spans="1:25" ht="33.75" customHeight="1" x14ac:dyDescent="0.15">
      <c r="A11" s="10"/>
      <c r="B11" s="130" t="s">
        <v>9</v>
      </c>
      <c r="C11" s="131"/>
      <c r="D11" s="132"/>
      <c r="E11" s="171">
        <v>4000000</v>
      </c>
      <c r="F11" s="171"/>
      <c r="G11" s="171"/>
      <c r="H11" s="171"/>
      <c r="I11" s="171"/>
      <c r="J11" s="171"/>
      <c r="K11" s="171"/>
      <c r="L11" s="171"/>
      <c r="M11" s="171"/>
      <c r="N11" s="171"/>
      <c r="O11" s="183" t="s">
        <v>65</v>
      </c>
      <c r="P11" s="183"/>
      <c r="Q11" s="183"/>
      <c r="R11" s="183"/>
      <c r="S11" s="183"/>
      <c r="T11" s="183"/>
      <c r="U11" s="183"/>
      <c r="V11" s="183"/>
      <c r="W11" s="183"/>
      <c r="X11" s="183"/>
    </row>
    <row r="12" spans="1:25" ht="33.75" customHeight="1" x14ac:dyDescent="0.15">
      <c r="A12" s="11"/>
      <c r="B12" s="130" t="s">
        <v>11</v>
      </c>
      <c r="C12" s="131"/>
      <c r="D12" s="132"/>
      <c r="E12" s="171">
        <v>0</v>
      </c>
      <c r="F12" s="171"/>
      <c r="G12" s="171"/>
      <c r="H12" s="171"/>
      <c r="I12" s="171"/>
      <c r="J12" s="171"/>
      <c r="K12" s="171"/>
      <c r="L12" s="171"/>
      <c r="M12" s="171"/>
      <c r="N12" s="171"/>
      <c r="O12" s="153"/>
      <c r="P12" s="153"/>
      <c r="Q12" s="153"/>
      <c r="R12" s="153"/>
      <c r="S12" s="153"/>
      <c r="T12" s="153"/>
      <c r="U12" s="153"/>
      <c r="V12" s="153"/>
      <c r="W12" s="153"/>
      <c r="X12" s="153"/>
    </row>
    <row r="13" spans="1:25" ht="33.75" customHeight="1" x14ac:dyDescent="0.15">
      <c r="A13" s="130" t="s">
        <v>19</v>
      </c>
      <c r="B13" s="165"/>
      <c r="C13" s="165"/>
      <c r="D13" s="166"/>
      <c r="E13" s="167">
        <f>SUM(E8,E9)</f>
        <v>26670000</v>
      </c>
      <c r="F13" s="167"/>
      <c r="G13" s="167"/>
      <c r="H13" s="167"/>
      <c r="I13" s="167"/>
      <c r="J13" s="167"/>
      <c r="K13" s="167"/>
      <c r="L13" s="167"/>
      <c r="M13" s="167"/>
      <c r="N13" s="167"/>
      <c r="O13" s="158"/>
      <c r="P13" s="158"/>
      <c r="Q13" s="158"/>
      <c r="R13" s="158"/>
      <c r="S13" s="158"/>
      <c r="T13" s="158"/>
      <c r="U13" s="158"/>
      <c r="V13" s="158"/>
      <c r="W13" s="158"/>
      <c r="X13" s="158"/>
    </row>
    <row r="14" spans="1:25" ht="17.25" customHeight="1" x14ac:dyDescent="0.15">
      <c r="A14" s="12"/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5" ht="17.25" customHeight="1" x14ac:dyDescent="0.15">
      <c r="A15" s="4" t="s">
        <v>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</row>
    <row r="16" spans="1:25" ht="21" customHeight="1" x14ac:dyDescent="0.15">
      <c r="A16" s="130" t="s">
        <v>5</v>
      </c>
      <c r="B16" s="131"/>
      <c r="C16" s="131"/>
      <c r="D16" s="132"/>
      <c r="E16" s="138" t="s">
        <v>13</v>
      </c>
      <c r="F16" s="138"/>
      <c r="G16" s="138"/>
      <c r="H16" s="138"/>
      <c r="I16" s="138"/>
      <c r="J16" s="138"/>
      <c r="K16" s="138"/>
      <c r="L16" s="138"/>
      <c r="M16" s="138"/>
      <c r="N16" s="138"/>
      <c r="O16" s="138" t="s">
        <v>7</v>
      </c>
      <c r="P16" s="138"/>
      <c r="Q16" s="138"/>
      <c r="R16" s="138"/>
      <c r="S16" s="138"/>
      <c r="T16" s="138"/>
      <c r="U16" s="138"/>
      <c r="V16" s="138"/>
      <c r="W16" s="138"/>
      <c r="X16" s="138"/>
    </row>
    <row r="17" spans="1:24" ht="33" customHeight="1" x14ac:dyDescent="0.15">
      <c r="A17" s="130" t="s">
        <v>8</v>
      </c>
      <c r="B17" s="131"/>
      <c r="C17" s="131"/>
      <c r="D17" s="132"/>
      <c r="E17" s="171">
        <v>10179</v>
      </c>
      <c r="F17" s="171"/>
      <c r="G17" s="171"/>
      <c r="H17" s="171"/>
      <c r="I17" s="171"/>
      <c r="J17" s="171"/>
      <c r="K17" s="171"/>
      <c r="L17" s="171"/>
      <c r="M17" s="171"/>
      <c r="N17" s="171"/>
      <c r="O17" s="136"/>
      <c r="P17" s="136"/>
      <c r="Q17" s="136"/>
      <c r="R17" s="136"/>
      <c r="S17" s="136"/>
      <c r="T17" s="136"/>
      <c r="U17" s="136"/>
      <c r="V17" s="136"/>
      <c r="W17" s="136"/>
      <c r="X17" s="136"/>
    </row>
    <row r="18" spans="1:24" ht="33" customHeight="1" x14ac:dyDescent="0.15">
      <c r="A18" s="130" t="s">
        <v>9</v>
      </c>
      <c r="B18" s="131"/>
      <c r="C18" s="131"/>
      <c r="D18" s="132"/>
      <c r="E18" s="171">
        <v>21000000</v>
      </c>
      <c r="F18" s="171"/>
      <c r="G18" s="171"/>
      <c r="H18" s="171"/>
      <c r="I18" s="171"/>
      <c r="J18" s="171"/>
      <c r="K18" s="171"/>
      <c r="L18" s="171"/>
      <c r="M18" s="171"/>
      <c r="N18" s="171"/>
      <c r="O18" s="181" t="s">
        <v>66</v>
      </c>
      <c r="P18" s="181"/>
      <c r="Q18" s="181"/>
      <c r="R18" s="181"/>
      <c r="S18" s="181"/>
      <c r="T18" s="181"/>
      <c r="U18" s="181"/>
      <c r="V18" s="181"/>
      <c r="W18" s="181"/>
      <c r="X18" s="181"/>
    </row>
    <row r="19" spans="1:24" ht="33" customHeight="1" x14ac:dyDescent="0.15">
      <c r="A19" s="130" t="s">
        <v>11</v>
      </c>
      <c r="B19" s="131"/>
      <c r="C19" s="131"/>
      <c r="D19" s="132"/>
      <c r="E19" s="171">
        <v>1000000</v>
      </c>
      <c r="F19" s="171"/>
      <c r="G19" s="171"/>
      <c r="H19" s="171"/>
      <c r="I19" s="171"/>
      <c r="J19" s="171"/>
      <c r="K19" s="171"/>
      <c r="L19" s="171"/>
      <c r="M19" s="171"/>
      <c r="N19" s="171"/>
      <c r="O19" s="182" t="s">
        <v>67</v>
      </c>
      <c r="P19" s="182"/>
      <c r="Q19" s="182"/>
      <c r="R19" s="182"/>
      <c r="S19" s="182"/>
      <c r="T19" s="182"/>
      <c r="U19" s="182"/>
      <c r="V19" s="182"/>
      <c r="W19" s="182"/>
      <c r="X19" s="182"/>
    </row>
    <row r="20" spans="1:24" ht="33" customHeight="1" x14ac:dyDescent="0.15">
      <c r="A20" s="130" t="s">
        <v>14</v>
      </c>
      <c r="B20" s="131"/>
      <c r="C20" s="131"/>
      <c r="D20" s="132"/>
      <c r="E20" s="135">
        <f>SUM(E17:N19)</f>
        <v>22010179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6"/>
      <c r="P20" s="136"/>
      <c r="Q20" s="136"/>
      <c r="R20" s="136"/>
      <c r="S20" s="136"/>
      <c r="T20" s="136"/>
      <c r="U20" s="136"/>
      <c r="V20" s="136"/>
      <c r="W20" s="136"/>
      <c r="X20" s="136"/>
    </row>
    <row r="22" spans="1:24" ht="30.75" customHeight="1" x14ac:dyDescent="0.15">
      <c r="B22" s="139" t="s">
        <v>15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</row>
    <row r="24" spans="1:24" x14ac:dyDescent="0.15">
      <c r="A24" s="7" t="s">
        <v>16</v>
      </c>
    </row>
    <row r="25" spans="1:24" x14ac:dyDescent="0.15">
      <c r="A25" s="7"/>
      <c r="B25" s="16" t="s">
        <v>20</v>
      </c>
    </row>
    <row r="26" spans="1:24" x14ac:dyDescent="0.15">
      <c r="A26" s="172" t="s">
        <v>69</v>
      </c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4"/>
    </row>
    <row r="27" spans="1:24" x14ac:dyDescent="0.15">
      <c r="A27" s="175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7"/>
    </row>
    <row r="28" spans="1:24" x14ac:dyDescent="0.15">
      <c r="A28" s="175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7"/>
    </row>
    <row r="29" spans="1:24" x14ac:dyDescent="0.15">
      <c r="A29" s="175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7"/>
    </row>
    <row r="30" spans="1:24" x14ac:dyDescent="0.15">
      <c r="A30" s="175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7"/>
    </row>
    <row r="31" spans="1:24" x14ac:dyDescent="0.15">
      <c r="A31" s="175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7"/>
    </row>
    <row r="32" spans="1:24" x14ac:dyDescent="0.15">
      <c r="A32" s="178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80"/>
    </row>
    <row r="34" spans="1:24" ht="17.25" customHeight="1" x14ac:dyDescent="0.15">
      <c r="A34" s="4" t="s">
        <v>37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6"/>
    </row>
    <row r="35" spans="1:24" ht="21" customHeight="1" x14ac:dyDescent="0.15">
      <c r="A35" s="130" t="s">
        <v>5</v>
      </c>
      <c r="B35" s="131"/>
      <c r="C35" s="131"/>
      <c r="D35" s="132"/>
      <c r="E35" s="138" t="s">
        <v>38</v>
      </c>
      <c r="F35" s="138"/>
      <c r="G35" s="138"/>
      <c r="H35" s="138"/>
      <c r="I35" s="138"/>
      <c r="J35" s="138"/>
      <c r="K35" s="138"/>
      <c r="L35" s="138"/>
      <c r="M35" s="138"/>
      <c r="N35" s="138"/>
      <c r="O35" s="138" t="s">
        <v>7</v>
      </c>
      <c r="P35" s="138"/>
      <c r="Q35" s="138"/>
      <c r="R35" s="138"/>
      <c r="S35" s="138"/>
      <c r="T35" s="138"/>
      <c r="U35" s="138"/>
      <c r="V35" s="138"/>
      <c r="W35" s="138"/>
      <c r="X35" s="138"/>
    </row>
    <row r="36" spans="1:24" ht="33" customHeight="1" x14ac:dyDescent="0.15">
      <c r="A36" s="130" t="s">
        <v>8</v>
      </c>
      <c r="B36" s="131"/>
      <c r="C36" s="131"/>
      <c r="D36" s="132"/>
      <c r="E36" s="171">
        <v>0</v>
      </c>
      <c r="F36" s="171"/>
      <c r="G36" s="171"/>
      <c r="H36" s="171"/>
      <c r="I36" s="171"/>
      <c r="J36" s="171"/>
      <c r="K36" s="171"/>
      <c r="L36" s="171"/>
      <c r="M36" s="171"/>
      <c r="N36" s="171"/>
      <c r="O36" s="136"/>
      <c r="P36" s="136"/>
      <c r="Q36" s="136"/>
      <c r="R36" s="136"/>
      <c r="S36" s="136"/>
      <c r="T36" s="136"/>
      <c r="U36" s="136"/>
      <c r="V36" s="136"/>
      <c r="W36" s="136"/>
      <c r="X36" s="136"/>
    </row>
    <row r="37" spans="1:24" ht="33" customHeight="1" x14ac:dyDescent="0.15">
      <c r="A37" s="130" t="s">
        <v>9</v>
      </c>
      <c r="B37" s="131"/>
      <c r="C37" s="131"/>
      <c r="D37" s="132"/>
      <c r="E37" s="171">
        <v>5000000</v>
      </c>
      <c r="F37" s="171"/>
      <c r="G37" s="171"/>
      <c r="H37" s="171"/>
      <c r="I37" s="171"/>
      <c r="J37" s="171"/>
      <c r="K37" s="171"/>
      <c r="L37" s="171"/>
      <c r="M37" s="171"/>
      <c r="N37" s="171"/>
      <c r="O37" s="137" t="s">
        <v>70</v>
      </c>
      <c r="P37" s="137"/>
      <c r="Q37" s="137"/>
      <c r="R37" s="137"/>
      <c r="S37" s="137"/>
      <c r="T37" s="137"/>
      <c r="U37" s="137"/>
      <c r="V37" s="137"/>
      <c r="W37" s="137"/>
      <c r="X37" s="137"/>
    </row>
    <row r="38" spans="1:24" ht="33" customHeight="1" x14ac:dyDescent="0.15">
      <c r="A38" s="130" t="s">
        <v>11</v>
      </c>
      <c r="B38" s="131"/>
      <c r="C38" s="131"/>
      <c r="D38" s="132"/>
      <c r="E38" s="171">
        <v>0</v>
      </c>
      <c r="F38" s="171"/>
      <c r="G38" s="171"/>
      <c r="H38" s="171"/>
      <c r="I38" s="171"/>
      <c r="J38" s="171"/>
      <c r="K38" s="171"/>
      <c r="L38" s="171"/>
      <c r="M38" s="171"/>
      <c r="N38" s="171"/>
      <c r="O38" s="134"/>
      <c r="P38" s="134"/>
      <c r="Q38" s="134"/>
      <c r="R38" s="134"/>
      <c r="S38" s="134"/>
      <c r="T38" s="134"/>
      <c r="U38" s="134"/>
      <c r="V38" s="134"/>
      <c r="W38" s="134"/>
      <c r="X38" s="134"/>
    </row>
    <row r="39" spans="1:24" ht="33" customHeight="1" x14ac:dyDescent="0.15">
      <c r="A39" s="130" t="s">
        <v>14</v>
      </c>
      <c r="B39" s="131"/>
      <c r="C39" s="131"/>
      <c r="D39" s="132"/>
      <c r="E39" s="135">
        <f>SUM(E36:N38)</f>
        <v>5000000</v>
      </c>
      <c r="F39" s="135"/>
      <c r="G39" s="135"/>
      <c r="H39" s="135"/>
      <c r="I39" s="135"/>
      <c r="J39" s="135"/>
      <c r="K39" s="135"/>
      <c r="L39" s="135"/>
      <c r="M39" s="135"/>
      <c r="N39" s="135"/>
      <c r="O39" s="136"/>
      <c r="P39" s="136"/>
      <c r="Q39" s="136"/>
      <c r="R39" s="136"/>
      <c r="S39" s="136"/>
      <c r="T39" s="136"/>
      <c r="U39" s="136"/>
      <c r="V39" s="136"/>
      <c r="W39" s="136"/>
      <c r="X39" s="136"/>
    </row>
  </sheetData>
  <mergeCells count="57">
    <mergeCell ref="B2:D2"/>
    <mergeCell ref="E2:R2"/>
    <mergeCell ref="V2:X2"/>
    <mergeCell ref="A4:X4"/>
    <mergeCell ref="A7:D7"/>
    <mergeCell ref="E7:N7"/>
    <mergeCell ref="O7:X7"/>
    <mergeCell ref="A8:D8"/>
    <mergeCell ref="E8:N8"/>
    <mergeCell ref="O8:X8"/>
    <mergeCell ref="A9:D9"/>
    <mergeCell ref="E9:N9"/>
    <mergeCell ref="O9:X9"/>
    <mergeCell ref="B10:D10"/>
    <mergeCell ref="E10:N10"/>
    <mergeCell ref="O10:X10"/>
    <mergeCell ref="B11:D11"/>
    <mergeCell ref="E11:N11"/>
    <mergeCell ref="O11:X11"/>
    <mergeCell ref="B12:D12"/>
    <mergeCell ref="E12:N12"/>
    <mergeCell ref="O12:X12"/>
    <mergeCell ref="A13:D13"/>
    <mergeCell ref="E13:N13"/>
    <mergeCell ref="O13:X13"/>
    <mergeCell ref="A16:D16"/>
    <mergeCell ref="E16:N16"/>
    <mergeCell ref="O16:X16"/>
    <mergeCell ref="A17:D17"/>
    <mergeCell ref="E17:N17"/>
    <mergeCell ref="O17:X17"/>
    <mergeCell ref="A35:D35"/>
    <mergeCell ref="E35:N35"/>
    <mergeCell ref="O35:X35"/>
    <mergeCell ref="A18:D18"/>
    <mergeCell ref="E18:N18"/>
    <mergeCell ref="O18:X18"/>
    <mergeCell ref="A19:D19"/>
    <mergeCell ref="E19:N19"/>
    <mergeCell ref="O19:X19"/>
    <mergeCell ref="A20:D20"/>
    <mergeCell ref="E20:N20"/>
    <mergeCell ref="O20:X20"/>
    <mergeCell ref="B22:X22"/>
    <mergeCell ref="A26:X32"/>
    <mergeCell ref="A36:D36"/>
    <mergeCell ref="E36:N36"/>
    <mergeCell ref="O36:X36"/>
    <mergeCell ref="A37:D37"/>
    <mergeCell ref="E37:N37"/>
    <mergeCell ref="O37:X37"/>
    <mergeCell ref="A38:D38"/>
    <mergeCell ref="E38:N38"/>
    <mergeCell ref="O38:X38"/>
    <mergeCell ref="A39:D39"/>
    <mergeCell ref="E39:N39"/>
    <mergeCell ref="O39:X3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別紙２</vt:lpstr>
      <vt:lpstr>別紙３</vt:lpstr>
      <vt:lpstr>別紙２＜記載例＞</vt:lpstr>
      <vt:lpstr>別紙３＜記載例＞</vt:lpstr>
      <vt:lpstr>別紙３!Print_Area</vt:lpstr>
      <vt:lpstr>'別紙３＜記載例＞'!Print_Area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2020-02-05T04:42:30Z</dcterms:created>
  <dcterms:modified xsi:type="dcterms:W3CDTF">2023-02-07T07:19:38Z</dcterms:modified>
</cp:coreProperties>
</file>