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6_{EB0881EA-FDBE-4F19-837E-1E6864A699AF}" xr6:coauthVersionLast="47" xr6:coauthVersionMax="47" xr10:uidLastSave="{00000000-0000-0000-0000-000000000000}"/>
  <bookViews>
    <workbookView xWindow="840" yWindow="-16320" windowWidth="28080" windowHeight="16440" tabRatio="847" xr2:uid="{00000000-000D-0000-FFFF-FFFF00000000}"/>
  </bookViews>
  <sheets>
    <sheet name="経費内訳表" sheetId="4" r:id="rId1"/>
    <sheet name=" 経費内訳表(記載例)" sheetId="5" r:id="rId2"/>
    <sheet name="人件費明細表（※情報成果物のみ）" sheetId="7" r:id="rId3"/>
    <sheet name="人件費明細表（記載例）" sheetId="8" r:id="rId4"/>
  </sheets>
  <definedNames>
    <definedName name="_xlnm.Print_Area" localSheetId="1">' 経費内訳表(記載例)'!$A$1:$K$21</definedName>
    <definedName name="_xlnm.Print_Area" localSheetId="0">経費内訳表!$A$1:$K$20</definedName>
    <definedName name="_xlnm.Print_Area" localSheetId="2">'人件費明細表（※情報成果物のみ）'!$A$1:$R$21</definedName>
    <definedName name="_xlnm.Print_Area" localSheetId="3">'人件費明細表（記載例）'!$A$1:$R$21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8" l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7" i="8"/>
  <c r="R21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7" i="7"/>
  <c r="H17" i="5" l="1"/>
  <c r="H15" i="5"/>
  <c r="H14" i="5"/>
  <c r="H12" i="5"/>
  <c r="H13" i="5"/>
  <c r="H19" i="5"/>
  <c r="H18" i="5"/>
  <c r="H16" i="5"/>
  <c r="H11" i="5"/>
  <c r="H10" i="5"/>
  <c r="H20" i="5" s="1"/>
  <c r="H21" i="5" s="1"/>
  <c r="H8" i="5"/>
  <c r="H7" i="5"/>
  <c r="H9" i="5" s="1"/>
  <c r="I9" i="5"/>
  <c r="J9" i="5"/>
  <c r="I20" i="5"/>
  <c r="I21" i="5"/>
  <c r="J20" i="5"/>
  <c r="J21" i="5" s="1"/>
  <c r="H18" i="4"/>
  <c r="H19" i="4" s="1"/>
  <c r="H11" i="4"/>
  <c r="I18" i="4"/>
  <c r="I19" i="4" s="1"/>
  <c r="I11" i="4"/>
  <c r="J11" i="4" s="1"/>
  <c r="J18" i="4"/>
  <c r="J19" i="4" s="1"/>
</calcChain>
</file>

<file path=xl/sharedStrings.xml><?xml version="1.0" encoding="utf-8"?>
<sst xmlns="http://schemas.openxmlformats.org/spreadsheetml/2006/main" count="168" uniqueCount="89">
  <si>
    <t>（別添）</t>
    <rPh sb="1" eb="3">
      <t>ベッテン</t>
    </rPh>
    <phoneticPr fontId="2"/>
  </si>
  <si>
    <t>ロ－①．経費内訳表</t>
    <rPh sb="4" eb="6">
      <t>ケイヒ</t>
    </rPh>
    <rPh sb="6" eb="8">
      <t>ウチワケ</t>
    </rPh>
    <rPh sb="8" eb="9">
      <t>ヒョウ</t>
    </rPh>
    <phoneticPr fontId="2"/>
  </si>
  <si>
    <t>（単位：円）</t>
    <rPh sb="1" eb="3">
      <t>タンイ</t>
    </rPh>
    <rPh sb="4" eb="5">
      <t>エン</t>
    </rPh>
    <phoneticPr fontId="2"/>
  </si>
  <si>
    <t>経費区分</t>
    <rPh sb="0" eb="2">
      <t>ケイヒ</t>
    </rPh>
    <rPh sb="2" eb="4">
      <t>クブン</t>
    </rPh>
    <phoneticPr fontId="2"/>
  </si>
  <si>
    <t>内容</t>
    <rPh sb="0" eb="2">
      <t>ナイヨウ</t>
    </rPh>
    <phoneticPr fontId="2"/>
  </si>
  <si>
    <t>詳細</t>
    <rPh sb="0" eb="2">
      <t>ショウサイ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</si>
  <si>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</si>
  <si>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</si>
  <si>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補助事業に　　　要する経費</t>
    <rPh sb="0" eb="2">
      <t>ホジョ</t>
    </rPh>
    <rPh sb="2" eb="4">
      <t>ジギョウ</t>
    </rPh>
    <rPh sb="8" eb="9">
      <t>ヨウ</t>
    </rPh>
    <rPh sb="11" eb="13">
      <t>ケイヒ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</si>
  <si>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</si>
  <si>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補助金
交付申請額</t>
    <rPh sb="0" eb="3">
      <t>ホジョキン</t>
    </rPh>
    <rPh sb="4" eb="6">
      <t>コウフ</t>
    </rPh>
    <rPh sb="6" eb="9">
      <t>シンセイガク</t>
    </rPh>
    <phoneticPr fontId="2"/>
  </si>
  <si>
    <t>備考</t>
    <rPh sb="0" eb="2">
      <t>ビコウ</t>
    </rPh>
    <phoneticPr fontId="2"/>
  </si>
  <si>
    <t>単位</t>
    <rPh sb="0" eb="2">
      <t>タンイ</t>
    </rPh>
    <phoneticPr fontId="2"/>
  </si>
  <si>
    <t>（円）</t>
    <rPh sb="1" eb="2">
      <t>エン</t>
    </rPh>
    <phoneticPr fontId="2"/>
  </si>
  <si>
    <t>①人件費</t>
    <rPh sb="1" eb="4">
      <t>ジンケンヒ</t>
    </rPh>
    <phoneticPr fontId="2"/>
  </si>
  <si>
    <t>小計</t>
    <rPh sb="0" eb="2">
      <t>ショウケイ</t>
    </rPh>
    <phoneticPr fontId="2"/>
  </si>
  <si>
    <t>②事業費</t>
    <rPh sb="1" eb="4">
      <t>ジギョウヒ</t>
    </rPh>
    <phoneticPr fontId="2"/>
  </si>
  <si>
    <t>合計（①＋②）</t>
    <rPh sb="0" eb="2">
      <t>ゴウケイ</t>
    </rPh>
    <phoneticPr fontId="2"/>
  </si>
  <si>
    <t>（記載例）</t>
    <rPh sb="1" eb="4">
      <t>キサイレイ</t>
    </rPh>
    <phoneticPr fontId="2"/>
  </si>
  <si>
    <t>従業員A</t>
    <rPh sb="0" eb="3">
      <t>ジュウギョウイン</t>
    </rPh>
    <phoneticPr fontId="2"/>
  </si>
  <si>
    <t>○△○にかかる人件費</t>
    <rPh sb="7" eb="10">
      <t>ジンケンヒ</t>
    </rPh>
    <phoneticPr fontId="2"/>
  </si>
  <si>
    <t>ｈ</t>
    <phoneticPr fontId="2"/>
  </si>
  <si>
    <t>20日間（8時間/日）</t>
    <rPh sb="2" eb="3">
      <t>ニチ</t>
    </rPh>
    <rPh sb="3" eb="4">
      <t>カン</t>
    </rPh>
    <rPh sb="6" eb="8">
      <t>ジカン</t>
    </rPh>
    <rPh sb="9" eb="10">
      <t>ニチ</t>
    </rPh>
    <phoneticPr fontId="2"/>
  </si>
  <si>
    <t>従業員B</t>
    <phoneticPr fontId="2"/>
  </si>
  <si>
    <t>■▲■にかかる人件費</t>
    <phoneticPr fontId="2"/>
  </si>
  <si>
    <t>h</t>
    <phoneticPr fontId="2"/>
  </si>
  <si>
    <t>40日間（8時間/日）</t>
    <phoneticPr fontId="2"/>
  </si>
  <si>
    <t>謝金</t>
    <rPh sb="0" eb="2">
      <t>シャキン</t>
    </rPh>
    <phoneticPr fontId="2"/>
  </si>
  <si>
    <t>■▲にかかる専門家謝金</t>
    <rPh sb="6" eb="9">
      <t>センモンカ</t>
    </rPh>
    <rPh sb="9" eb="11">
      <t>シャキン</t>
    </rPh>
    <phoneticPr fontId="2"/>
  </si>
  <si>
    <t>回</t>
    <rPh sb="0" eb="1">
      <t>カイ</t>
    </rPh>
    <phoneticPr fontId="2"/>
  </si>
  <si>
    <t>旅費</t>
    <rPh sb="0" eb="2">
      <t>リョヒ</t>
    </rPh>
    <phoneticPr fontId="2"/>
  </si>
  <si>
    <t>○○展示会への出張旅費</t>
    <rPh sb="2" eb="4">
      <t>テンジ</t>
    </rPh>
    <rPh sb="4" eb="5">
      <t>カイ</t>
    </rPh>
    <rPh sb="7" eb="9">
      <t>シュッチョウ</t>
    </rPh>
    <rPh sb="9" eb="11">
      <t>リョヒ</t>
    </rPh>
    <phoneticPr fontId="2"/>
  </si>
  <si>
    <t>東京：3泊4日*2人・回</t>
    <rPh sb="0" eb="2">
      <t>トウキョウ</t>
    </rPh>
    <rPh sb="4" eb="5">
      <t>ハク</t>
    </rPh>
    <rPh sb="6" eb="7">
      <t>ニチ</t>
    </rPh>
    <rPh sb="9" eb="10">
      <t>ニン</t>
    </rPh>
    <rPh sb="11" eb="12">
      <t>カイ</t>
    </rPh>
    <phoneticPr fontId="2"/>
  </si>
  <si>
    <t>■▲にかかる専門家旅費</t>
    <rPh sb="6" eb="9">
      <t>センモンカ</t>
    </rPh>
    <rPh sb="9" eb="11">
      <t>リョヒ</t>
    </rPh>
    <phoneticPr fontId="2"/>
  </si>
  <si>
    <t>福岡：1泊2日*1人・回</t>
    <rPh sb="0" eb="2">
      <t>フクオカ</t>
    </rPh>
    <rPh sb="4" eb="5">
      <t>パク</t>
    </rPh>
    <rPh sb="6" eb="7">
      <t>ニチ</t>
    </rPh>
    <rPh sb="9" eb="10">
      <t>ニン</t>
    </rPh>
    <rPh sb="11" eb="12">
      <t>カイ</t>
    </rPh>
    <phoneticPr fontId="2"/>
  </si>
  <si>
    <t>補助員雇上費A</t>
    <rPh sb="0" eb="3">
      <t>ホジョイン</t>
    </rPh>
    <rPh sb="3" eb="4">
      <t>ヤト</t>
    </rPh>
    <rPh sb="4" eb="5">
      <t>ア</t>
    </rPh>
    <rPh sb="5" eb="6">
      <t>ヒ</t>
    </rPh>
    <phoneticPr fontId="2"/>
  </si>
  <si>
    <t>○■にかかるアルバイト</t>
    <phoneticPr fontId="2"/>
  </si>
  <si>
    <t>30日間（6時間/日）</t>
    <rPh sb="2" eb="3">
      <t>ニチ</t>
    </rPh>
    <rPh sb="3" eb="4">
      <t>カン</t>
    </rPh>
    <rPh sb="6" eb="8">
      <t>ジカン</t>
    </rPh>
    <rPh sb="9" eb="10">
      <t>ニチ</t>
    </rPh>
    <phoneticPr fontId="2"/>
  </si>
  <si>
    <t>物品費・建物取得費（機械装置費）</t>
    <rPh sb="10" eb="12">
      <t>キカイ</t>
    </rPh>
    <rPh sb="12" eb="14">
      <t>ソウチ</t>
    </rPh>
    <rPh sb="14" eb="15">
      <t>ヒ</t>
    </rPh>
    <phoneticPr fontId="2"/>
  </si>
  <si>
    <t>○○○機A</t>
    <rPh sb="3" eb="4">
      <t>キ</t>
    </rPh>
    <phoneticPr fontId="2"/>
  </si>
  <si>
    <t>式</t>
    <rPh sb="0" eb="1">
      <t>シキ</t>
    </rPh>
    <phoneticPr fontId="2"/>
  </si>
  <si>
    <t>○■○機B</t>
    <rPh sb="3" eb="4">
      <t>キ</t>
    </rPh>
    <phoneticPr fontId="2"/>
  </si>
  <si>
    <t>○○■機C</t>
    <rPh sb="3" eb="4">
      <t>キ</t>
    </rPh>
    <phoneticPr fontId="2"/>
  </si>
  <si>
    <t>機</t>
    <rPh sb="0" eb="1">
      <t>キ</t>
    </rPh>
    <phoneticPr fontId="2"/>
  </si>
  <si>
    <t>原材料費</t>
    <rPh sb="0" eb="4">
      <t>ゲンザイリョウヒ</t>
    </rPh>
    <phoneticPr fontId="2"/>
  </si>
  <si>
    <t>○△○開発にかかる原材料費A</t>
    <rPh sb="3" eb="5">
      <t>カイハツ</t>
    </rPh>
    <rPh sb="9" eb="13">
      <t>ゲンザイリョウヒ</t>
    </rPh>
    <phoneticPr fontId="2"/>
  </si>
  <si>
    <t>ｋｇ</t>
    <phoneticPr fontId="2"/>
  </si>
  <si>
    <t>○△○開発にかかる原材料費B</t>
    <rPh sb="3" eb="5">
      <t>カイハツ</t>
    </rPh>
    <rPh sb="9" eb="13">
      <t>ゲンザイリョウヒ</t>
    </rPh>
    <phoneticPr fontId="2"/>
  </si>
  <si>
    <t>運送費</t>
    <rPh sb="0" eb="3">
      <t>ウンソウヒ</t>
    </rPh>
    <phoneticPr fontId="2"/>
  </si>
  <si>
    <t>商品サンプルにかかる輸送費</t>
    <rPh sb="0" eb="2">
      <t>ショウヒン</t>
    </rPh>
    <rPh sb="10" eb="12">
      <t>ユソウ</t>
    </rPh>
    <rPh sb="12" eb="13">
      <t>ヒ</t>
    </rPh>
    <phoneticPr fontId="2"/>
  </si>
  <si>
    <t>ロ－②．人件費明細表</t>
    <rPh sb="4" eb="7">
      <t>ジンケンヒ</t>
    </rPh>
    <rPh sb="7" eb="10">
      <t>メイサイヒョウ</t>
    </rPh>
    <phoneticPr fontId="2"/>
  </si>
  <si>
    <t>（単位：時間）</t>
    <rPh sb="1" eb="3">
      <t>タンイ</t>
    </rPh>
    <rPh sb="4" eb="6">
      <t>ジカン</t>
    </rPh>
    <phoneticPr fontId="2"/>
  </si>
  <si>
    <t>開発対象</t>
    <rPh sb="0" eb="2">
      <t>カイハツ</t>
    </rPh>
    <rPh sb="2" eb="4">
      <t>タイショウ</t>
    </rPh>
    <phoneticPr fontId="2"/>
  </si>
  <si>
    <t>工程</t>
    <rPh sb="0" eb="2">
      <t>コウテイ</t>
    </rPh>
    <phoneticPr fontId="2"/>
  </si>
  <si>
    <t>設計</t>
    <rPh sb="0" eb="2">
      <t>セッケイ</t>
    </rPh>
    <phoneticPr fontId="2"/>
  </si>
  <si>
    <t>製造</t>
    <rPh sb="0" eb="2">
      <t>セイゾウ</t>
    </rPh>
    <phoneticPr fontId="2"/>
  </si>
  <si>
    <t>検査</t>
    <rPh sb="0" eb="2">
      <t>ケンサ</t>
    </rPh>
    <phoneticPr fontId="2"/>
  </si>
  <si>
    <t>支出
番号</t>
    <rPh sb="0" eb="2">
      <t>シシュツ</t>
    </rPh>
    <rPh sb="3" eb="5">
      <t>バンゴウ</t>
    </rPh>
    <phoneticPr fontId="2"/>
  </si>
  <si>
    <t>従事者氏名</t>
    <rPh sb="0" eb="3">
      <t>ジュウジシャ</t>
    </rPh>
    <rPh sb="3" eb="5">
      <t>シメイ</t>
    </rPh>
    <phoneticPr fontId="2"/>
  </si>
  <si>
    <t>要件定義</t>
    <rPh sb="0" eb="2">
      <t>ヨウケン</t>
    </rPh>
    <rPh sb="2" eb="4">
      <t>テイギ</t>
    </rPh>
    <phoneticPr fontId="2"/>
  </si>
  <si>
    <t>システム要件定義</t>
    <rPh sb="4" eb="6">
      <t>ヨウケン</t>
    </rPh>
    <rPh sb="6" eb="8">
      <t>テイギ</t>
    </rPh>
    <phoneticPr fontId="2"/>
  </si>
  <si>
    <t>システム方式設計</t>
    <rPh sb="4" eb="6">
      <t>ホウシキ</t>
    </rPh>
    <rPh sb="6" eb="8">
      <t>セッケイ</t>
    </rPh>
    <phoneticPr fontId="2"/>
  </si>
  <si>
    <t>ソフトウエア設計</t>
    <rPh sb="6" eb="8">
      <t>セッケイ</t>
    </rPh>
    <phoneticPr fontId="2"/>
  </si>
  <si>
    <t>その他</t>
    <rPh sb="2" eb="3">
      <t>タ</t>
    </rPh>
    <phoneticPr fontId="2"/>
  </si>
  <si>
    <t>（）</t>
    <phoneticPr fontId="2"/>
  </si>
  <si>
    <t>プログラミング</t>
    <phoneticPr fontId="2"/>
  </si>
  <si>
    <t>ソフトウエアテスト</t>
    <phoneticPr fontId="2"/>
  </si>
  <si>
    <t>システム結合</t>
    <rPh sb="4" eb="6">
      <t>ケツゴウ</t>
    </rPh>
    <phoneticPr fontId="2"/>
  </si>
  <si>
    <t>システムテスト</t>
    <phoneticPr fontId="2"/>
  </si>
  <si>
    <t>運用テスト</t>
    <rPh sb="0" eb="2">
      <t>ウンヨウ</t>
    </rPh>
    <phoneticPr fontId="2"/>
  </si>
  <si>
    <t>合計</t>
    <rPh sb="0" eb="2">
      <t>ゴウケイ</t>
    </rPh>
    <phoneticPr fontId="2"/>
  </si>
  <si>
    <t>人-１</t>
    <rPh sb="0" eb="1">
      <t>ヒト</t>
    </rPh>
    <phoneticPr fontId="2"/>
  </si>
  <si>
    <t>人-２</t>
    <rPh sb="0" eb="1">
      <t>ヒト</t>
    </rPh>
    <phoneticPr fontId="2"/>
  </si>
  <si>
    <t>人-３</t>
    <rPh sb="0" eb="1">
      <t>ヒト</t>
    </rPh>
    <phoneticPr fontId="2"/>
  </si>
  <si>
    <t>人-４</t>
    <rPh sb="0" eb="1">
      <t>ヒト</t>
    </rPh>
    <phoneticPr fontId="2"/>
  </si>
  <si>
    <t>人-５</t>
    <rPh sb="0" eb="1">
      <t>ヒト</t>
    </rPh>
    <phoneticPr fontId="2"/>
  </si>
  <si>
    <t>人-６</t>
    <rPh sb="0" eb="1">
      <t>ヒト</t>
    </rPh>
    <phoneticPr fontId="2"/>
  </si>
  <si>
    <t>人-７</t>
    <rPh sb="0" eb="1">
      <t>ヒト</t>
    </rPh>
    <phoneticPr fontId="2"/>
  </si>
  <si>
    <t>人-８</t>
    <rPh sb="0" eb="1">
      <t>ヒト</t>
    </rPh>
    <phoneticPr fontId="2"/>
  </si>
  <si>
    <t>人-９</t>
    <rPh sb="0" eb="1">
      <t>ヒト</t>
    </rPh>
    <phoneticPr fontId="2"/>
  </si>
  <si>
    <t>人-１０</t>
    <rPh sb="0" eb="1">
      <t>ヒト</t>
    </rPh>
    <phoneticPr fontId="2"/>
  </si>
  <si>
    <t>人-１１</t>
    <rPh sb="0" eb="1">
      <t>ヒト</t>
    </rPh>
    <phoneticPr fontId="2"/>
  </si>
  <si>
    <t>人-１２</t>
    <rPh sb="0" eb="1">
      <t>ヒト</t>
    </rPh>
    <phoneticPr fontId="2"/>
  </si>
  <si>
    <t>人-１３</t>
    <rPh sb="0" eb="1">
      <t>ヒト</t>
    </rPh>
    <phoneticPr fontId="2"/>
  </si>
  <si>
    <t>人-１４</t>
    <rPh sb="0" eb="1">
      <t>ヒト</t>
    </rPh>
    <phoneticPr fontId="2"/>
  </si>
  <si>
    <t>人-１５</t>
    <rPh sb="0" eb="1">
      <t>ヒト</t>
    </rPh>
    <phoneticPr fontId="2"/>
  </si>
  <si>
    <t>ソフトウエア</t>
    <phoneticPr fontId="2"/>
  </si>
  <si>
    <t>内閣　太郎</t>
    <rPh sb="0" eb="2">
      <t>ナイカク</t>
    </rPh>
    <rPh sb="3" eb="5">
      <t>タロウ</t>
    </rPh>
    <phoneticPr fontId="2"/>
  </si>
  <si>
    <t>沖縄　花子</t>
    <rPh sb="0" eb="2">
      <t>オキナワ</t>
    </rPh>
    <rPh sb="3" eb="5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</si>
</sst>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3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0" fillId="0" borderId="0" xfId="0" applyAlignment="1">
      <alignment horizontal="right"/>
    </xf>
    <xf numFmtId="177" fontId="3" fillId="0" borderId="1" xfId="0" applyNumberFormat="1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176" fontId="0" fillId="0" borderId="2" xfId="0" applyNumberFormat="1" applyBorder="1" applyAlignment="1">
      <alignment vertical="top"/>
    </xf>
    <xf numFmtId="176" fontId="0" fillId="0" borderId="3" xfId="0" applyNumberFormat="1" applyBorder="1" applyAlignment="1">
      <alignment vertical="top"/>
    </xf>
    <xf numFmtId="176" fontId="0" fillId="0" borderId="4" xfId="0" applyNumberFormat="1" applyBorder="1" applyAlignment="1">
      <alignment vertical="top"/>
    </xf>
    <xf numFmtId="176" fontId="0" fillId="0" borderId="5" xfId="0" applyNumberFormat="1" applyBorder="1" applyAlignment="1">
      <alignment vertical="top"/>
    </xf>
    <xf numFmtId="176" fontId="0" fillId="0" borderId="6" xfId="0" applyNumberFormat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176" fontId="0" fillId="4" borderId="10" xfId="0" applyNumberFormat="1" applyFill="1" applyBorder="1" applyAlignment="1">
      <alignment vertical="top"/>
    </xf>
    <xf numFmtId="0" fontId="0" fillId="4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 applyAlignment="1">
      <alignment vertical="top"/>
    </xf>
    <xf numFmtId="0" fontId="4" fillId="0" borderId="0" xfId="0" applyFont="1"/>
    <xf numFmtId="0" fontId="0" fillId="0" borderId="13" xfId="0" applyBorder="1"/>
    <xf numFmtId="176" fontId="0" fillId="4" borderId="14" xfId="0" applyNumberFormat="1" applyFill="1" applyBorder="1" applyAlignment="1">
      <alignment vertical="top"/>
    </xf>
    <xf numFmtId="176" fontId="0" fillId="0" borderId="15" xfId="0" applyNumberFormat="1" applyBorder="1" applyAlignment="1">
      <alignment vertical="top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176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left" vertical="center" wrapText="1"/>
    </xf>
    <xf numFmtId="176" fontId="0" fillId="0" borderId="18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4" borderId="19" xfId="0" applyFill="1" applyBorder="1" applyAlignment="1">
      <alignment vertical="center"/>
    </xf>
    <xf numFmtId="0" fontId="0" fillId="4" borderId="19" xfId="0" applyFill="1" applyBorder="1" applyAlignment="1">
      <alignment vertical="center" wrapText="1"/>
    </xf>
    <xf numFmtId="0" fontId="0" fillId="4" borderId="19" xfId="0" applyFill="1" applyBorder="1" applyAlignment="1">
      <alignment horizontal="left" vertical="center" wrapText="1"/>
    </xf>
    <xf numFmtId="176" fontId="0" fillId="4" borderId="19" xfId="0" applyNumberFormat="1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0" fillId="5" borderId="22" xfId="0" applyFill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4" borderId="23" xfId="1" applyFont="1" applyFill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4" borderId="19" xfId="1" applyFont="1" applyFill="1" applyBorder="1" applyAlignment="1">
      <alignment vertical="center"/>
    </xf>
    <xf numFmtId="38" fontId="0" fillId="5" borderId="22" xfId="1" applyFont="1" applyFill="1" applyBorder="1" applyAlignment="1">
      <alignment vertical="center"/>
    </xf>
    <xf numFmtId="38" fontId="0" fillId="5" borderId="25" xfId="1" applyFont="1" applyFill="1" applyBorder="1" applyAlignment="1">
      <alignment vertical="center"/>
    </xf>
    <xf numFmtId="176" fontId="0" fillId="0" borderId="0" xfId="0" applyNumberFormat="1" applyAlignment="1">
      <alignment horizontal="right"/>
    </xf>
    <xf numFmtId="176" fontId="0" fillId="0" borderId="5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4" borderId="14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distributed" vertical="distributed" textRotation="255"/>
    </xf>
    <xf numFmtId="0" fontId="0" fillId="6" borderId="16" xfId="0" applyFill="1" applyBorder="1" applyAlignment="1">
      <alignment horizontal="center" vertical="distributed" textRotation="255"/>
    </xf>
    <xf numFmtId="177" fontId="0" fillId="6" borderId="16" xfId="0" applyNumberFormat="1" applyFill="1" applyBorder="1" applyAlignment="1">
      <alignment horizontal="center" vertical="distributed" textRotation="255"/>
    </xf>
    <xf numFmtId="177" fontId="0" fillId="6" borderId="26" xfId="0" applyNumberFormat="1" applyFill="1" applyBorder="1" applyAlignment="1">
      <alignment horizontal="center" vertical="distributed" textRotation="255"/>
    </xf>
    <xf numFmtId="177" fontId="0" fillId="6" borderId="27" xfId="0" applyNumberFormat="1" applyFill="1" applyBorder="1" applyAlignment="1">
      <alignment horizontal="center" vertical="distributed" textRotation="255"/>
    </xf>
    <xf numFmtId="0" fontId="0" fillId="7" borderId="27" xfId="0" applyFill="1" applyBorder="1"/>
    <xf numFmtId="0" fontId="0" fillId="8" borderId="16" xfId="0" applyFill="1" applyBorder="1" applyAlignment="1">
      <alignment horizontal="center" vertical="distributed" textRotation="255"/>
    </xf>
    <xf numFmtId="0" fontId="0" fillId="0" borderId="16" xfId="0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8" fontId="0" fillId="0" borderId="30" xfId="1" applyFont="1" applyBorder="1" applyAlignment="1">
      <alignment vertical="top"/>
    </xf>
    <xf numFmtId="38" fontId="0" fillId="0" borderId="31" xfId="1" applyFont="1" applyBorder="1" applyAlignment="1">
      <alignment vertical="top"/>
    </xf>
    <xf numFmtId="38" fontId="0" fillId="0" borderId="30" xfId="1" applyFont="1" applyBorder="1" applyAlignment="1">
      <alignment horizontal="center" vertical="top"/>
    </xf>
    <xf numFmtId="38" fontId="0" fillId="0" borderId="31" xfId="1" applyFont="1" applyBorder="1" applyAlignment="1">
      <alignment horizontal="center" vertical="top"/>
    </xf>
    <xf numFmtId="38" fontId="0" fillId="0" borderId="32" xfId="1" applyFont="1" applyBorder="1" applyAlignment="1">
      <alignment horizontal="center" vertical="top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7" xfId="0" applyBorder="1" applyAlignment="1">
      <alignment horizontal="left" vertical="top" wrapText="1"/>
    </xf>
    <xf numFmtId="0" fontId="0" fillId="0" borderId="4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2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50" xfId="0" applyNumberForma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24"/>
  <sheetViews>
    <sheetView tabSelected="1" view="pageBreakPreview" zoomScale="60" zoomScaleNormal="80" workbookViewId="0">
      <selection activeCell="A3" sqref="A3"/>
    </sheetView>
  </sheetViews>
  <sheetFormatPr defaultRowHeight="13.5" x14ac:dyDescent="0.15"/>
  <cols>
    <col min="1" max="1" width="10.875" customWidth="1"/>
    <col min="2" max="2" width="8.75" style="7" customWidth="1"/>
    <col min="4" max="4" width="23.25" customWidth="1"/>
    <col min="5" max="5" width="9.625" style="2" customWidth="1"/>
    <col min="6" max="6" width="6.75" customWidth="1"/>
    <col min="7" max="7" width="5.125" customWidth="1"/>
    <col min="8" max="9" width="11.75" style="2" customWidth="1"/>
    <col min="10" max="10" width="11" style="2" customWidth="1"/>
    <col min="11" max="11" width="14.375" customWidth="1"/>
    <col min="18" max="19" width="9.125" bestFit="1" customWidth="1"/>
  </cols>
  <sheetData>
    <row r="1" spans="1:87" x14ac:dyDescent="0.15">
      <c r="K1" s="51" t="s">
        <v>0</v>
      </c>
    </row>
    <row r="2" spans="1:87" x14ac:dyDescent="0.15">
      <c r="K2" s="1"/>
    </row>
    <row r="3" spans="1:87" ht="18" thickBot="1" x14ac:dyDescent="0.25">
      <c r="A3" s="21" t="s">
        <v>1</v>
      </c>
      <c r="K3" s="3" t="s">
        <v>2</v>
      </c>
    </row>
    <row r="4" spans="1:87" ht="13.5" customHeight="1" x14ac:dyDescent="0.15">
      <c r="A4" s="79" t="s">
        <v>3</v>
      </c>
      <c r="B4" s="82" t="s">
        <v>4</v>
      </c>
      <c r="C4" s="83"/>
      <c r="D4" s="96" t="s">
        <v>5</v>
      </c>
      <c r="E4" s="94" t="s">
        <v>6</v>
      </c>
      <c r="F4" s="96" t="s">
        <v>7</v>
      </c>
      <c r="G4" s="13"/>
      <c r="H4" s="94" t="s">
        <v>8</v>
      </c>
      <c r="I4" s="94" t="s">
        <v>9</v>
      </c>
      <c r="J4" s="94" t="s">
        <v>10</v>
      </c>
      <c r="K4" s="91" t="s">
        <v>11</v>
      </c>
    </row>
    <row r="5" spans="1:87" ht="12" customHeight="1" x14ac:dyDescent="0.15">
      <c r="A5" s="80"/>
      <c r="B5" s="84"/>
      <c r="C5" s="85"/>
      <c r="D5" s="97"/>
      <c r="E5" s="95"/>
      <c r="F5" s="97"/>
      <c r="G5" s="14" t="s">
        <v>12</v>
      </c>
      <c r="H5" s="95"/>
      <c r="I5" s="95"/>
      <c r="J5" s="95"/>
      <c r="K5" s="92"/>
    </row>
    <row r="6" spans="1:87" ht="14.25" thickBot="1" x14ac:dyDescent="0.2">
      <c r="A6" s="81"/>
      <c r="B6" s="86"/>
      <c r="C6" s="87"/>
      <c r="D6" s="98"/>
      <c r="E6" s="4" t="s">
        <v>13</v>
      </c>
      <c r="F6" s="99"/>
      <c r="G6" s="15"/>
      <c r="H6" s="4" t="s">
        <v>13</v>
      </c>
      <c r="I6" s="4" t="s">
        <v>13</v>
      </c>
      <c r="J6" s="4" t="s">
        <v>13</v>
      </c>
      <c r="K6" s="93"/>
    </row>
    <row r="7" spans="1:87" ht="30" customHeight="1" x14ac:dyDescent="0.15">
      <c r="A7" s="89" t="s">
        <v>14</v>
      </c>
      <c r="B7" s="72"/>
      <c r="C7" s="73"/>
      <c r="D7" s="27"/>
      <c r="E7" s="40"/>
      <c r="F7" s="28"/>
      <c r="G7" s="28"/>
      <c r="H7" s="40"/>
      <c r="I7" s="41"/>
      <c r="J7" s="100"/>
      <c r="K7" s="11"/>
    </row>
    <row r="8" spans="1:87" ht="30" customHeight="1" x14ac:dyDescent="0.15">
      <c r="A8" s="90"/>
      <c r="B8" s="74"/>
      <c r="C8" s="75"/>
      <c r="D8" s="29"/>
      <c r="E8" s="42"/>
      <c r="F8" s="30"/>
      <c r="G8" s="30"/>
      <c r="H8" s="43"/>
      <c r="I8" s="41"/>
      <c r="J8" s="101"/>
      <c r="K8" s="24"/>
    </row>
    <row r="9" spans="1:87" ht="30" customHeight="1" x14ac:dyDescent="0.15">
      <c r="A9" s="90"/>
      <c r="B9" s="74"/>
      <c r="C9" s="75"/>
      <c r="D9" s="29"/>
      <c r="E9" s="42"/>
      <c r="F9" s="30"/>
      <c r="G9" s="30"/>
      <c r="H9" s="43"/>
      <c r="I9" s="41"/>
      <c r="J9" s="101"/>
      <c r="K9" s="24"/>
    </row>
    <row r="10" spans="1:87" ht="30" customHeight="1" x14ac:dyDescent="0.15">
      <c r="A10" s="90"/>
      <c r="B10" s="107"/>
      <c r="C10" s="108"/>
      <c r="D10" s="29"/>
      <c r="E10" s="42"/>
      <c r="F10" s="30"/>
      <c r="G10" s="30"/>
      <c r="H10" s="43"/>
      <c r="I10" s="41"/>
      <c r="J10" s="101"/>
      <c r="K10" s="24"/>
    </row>
    <row r="11" spans="1:87" s="5" customFormat="1" ht="20.100000000000001" customHeight="1" thickBot="1" x14ac:dyDescent="0.2">
      <c r="A11" s="16" t="s">
        <v>15</v>
      </c>
      <c r="B11" s="32"/>
      <c r="C11" s="33"/>
      <c r="D11" s="34"/>
      <c r="E11" s="44"/>
      <c r="F11" s="35"/>
      <c r="G11" s="35"/>
      <c r="H11" s="45">
        <f>SUM(H7:H10)</f>
        <v>0</v>
      </c>
      <c r="I11" s="45">
        <f>SUM(I7:I10)</f>
        <v>0</v>
      </c>
      <c r="J11" s="44">
        <f>ROUNDDOWN(I11*2/3,0)</f>
        <v>0</v>
      </c>
      <c r="K11" s="17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7" ht="32.25" customHeight="1" x14ac:dyDescent="0.15">
      <c r="A12" s="89" t="s">
        <v>16</v>
      </c>
      <c r="B12" s="88"/>
      <c r="C12" s="88"/>
      <c r="D12" s="27"/>
      <c r="E12" s="46"/>
      <c r="F12" s="36"/>
      <c r="G12" s="36"/>
      <c r="H12" s="40"/>
      <c r="I12" s="41"/>
      <c r="J12" s="102"/>
      <c r="K12" s="8"/>
    </row>
    <row r="13" spans="1:87" ht="30" customHeight="1" x14ac:dyDescent="0.15">
      <c r="A13" s="90"/>
      <c r="B13" s="78"/>
      <c r="C13" s="78"/>
      <c r="D13" s="31"/>
      <c r="E13" s="47"/>
      <c r="F13" s="37"/>
      <c r="G13" s="37"/>
      <c r="H13" s="43"/>
      <c r="I13" s="41"/>
      <c r="J13" s="103"/>
      <c r="K13" s="9"/>
    </row>
    <row r="14" spans="1:87" ht="30" customHeight="1" x14ac:dyDescent="0.15">
      <c r="A14" s="90"/>
      <c r="B14" s="76"/>
      <c r="C14" s="77"/>
      <c r="D14" s="31"/>
      <c r="E14" s="43"/>
      <c r="F14" s="38"/>
      <c r="G14" s="38"/>
      <c r="H14" s="43"/>
      <c r="I14" s="41"/>
      <c r="J14" s="103"/>
      <c r="K14" s="12"/>
    </row>
    <row r="15" spans="1:87" ht="30" customHeight="1" x14ac:dyDescent="0.15">
      <c r="A15" s="90"/>
      <c r="B15" s="76"/>
      <c r="C15" s="77"/>
      <c r="D15" s="26"/>
      <c r="E15" s="43"/>
      <c r="F15" s="25"/>
      <c r="G15" s="25"/>
      <c r="H15" s="43"/>
      <c r="I15" s="41"/>
      <c r="J15" s="103"/>
      <c r="K15" s="12"/>
    </row>
    <row r="16" spans="1:87" ht="30" customHeight="1" x14ac:dyDescent="0.15">
      <c r="A16" s="90"/>
      <c r="B16" s="105"/>
      <c r="C16" s="106"/>
      <c r="D16" s="26"/>
      <c r="E16" s="43"/>
      <c r="F16" s="25"/>
      <c r="G16" s="25"/>
      <c r="H16" s="43"/>
      <c r="I16" s="41"/>
      <c r="J16" s="103"/>
      <c r="K16" s="12"/>
    </row>
    <row r="17" spans="1:87" ht="30" customHeight="1" x14ac:dyDescent="0.15">
      <c r="A17" s="109"/>
      <c r="B17" s="76"/>
      <c r="C17" s="77"/>
      <c r="D17" s="26"/>
      <c r="E17" s="43"/>
      <c r="F17" s="25"/>
      <c r="G17" s="25"/>
      <c r="H17" s="43"/>
      <c r="I17" s="41"/>
      <c r="J17" s="104"/>
      <c r="K17" s="10"/>
    </row>
    <row r="18" spans="1:87" s="5" customFormat="1" ht="20.100000000000001" customHeight="1" thickBot="1" x14ac:dyDescent="0.2">
      <c r="A18" s="18" t="s">
        <v>15</v>
      </c>
      <c r="B18" s="32"/>
      <c r="C18" s="32"/>
      <c r="D18" s="34"/>
      <c r="E18" s="48"/>
      <c r="F18" s="35"/>
      <c r="G18" s="35"/>
      <c r="H18" s="45">
        <f>SUM(H12:H17)</f>
        <v>0</v>
      </c>
      <c r="I18" s="45">
        <f>SUM(I12:I17)</f>
        <v>0</v>
      </c>
      <c r="J18" s="44">
        <f>ROUNDDOWN(I18*2/3,0)</f>
        <v>0</v>
      </c>
      <c r="K18" s="23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</row>
    <row r="19" spans="1:87" s="6" customFormat="1" ht="24.75" customHeight="1" thickBot="1" x14ac:dyDescent="0.2">
      <c r="A19" s="19" t="s">
        <v>17</v>
      </c>
      <c r="B19" s="39"/>
      <c r="C19" s="39"/>
      <c r="D19" s="39"/>
      <c r="E19" s="49"/>
      <c r="F19" s="39"/>
      <c r="G19" s="39"/>
      <c r="H19" s="50">
        <f>SUM(H18,H11)</f>
        <v>0</v>
      </c>
      <c r="I19" s="50">
        <f>SUM(I18,I11)</f>
        <v>0</v>
      </c>
      <c r="J19" s="50">
        <f>SUM(J18,J11)</f>
        <v>0</v>
      </c>
      <c r="K19" s="2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</row>
    <row r="20" spans="1:87" x14ac:dyDescent="0.15">
      <c r="A20" s="22"/>
    </row>
    <row r="24" spans="1:87" ht="30" customHeight="1" x14ac:dyDescent="0.15"/>
  </sheetData>
  <mergeCells count="23">
    <mergeCell ref="J7:J10"/>
    <mergeCell ref="J12:J17"/>
    <mergeCell ref="B16:C16"/>
    <mergeCell ref="B10:C10"/>
    <mergeCell ref="A12:A17"/>
    <mergeCell ref="K4:K6"/>
    <mergeCell ref="J4:J5"/>
    <mergeCell ref="D4:D6"/>
    <mergeCell ref="E4:E5"/>
    <mergeCell ref="H4:H5"/>
    <mergeCell ref="I4:I5"/>
    <mergeCell ref="F4:F6"/>
    <mergeCell ref="B17:C17"/>
    <mergeCell ref="A4:A6"/>
    <mergeCell ref="B4:C6"/>
    <mergeCell ref="B12:C12"/>
    <mergeCell ref="A7:A10"/>
    <mergeCell ref="B7:C7"/>
    <mergeCell ref="B8:C8"/>
    <mergeCell ref="B14:C14"/>
    <mergeCell ref="B15:C15"/>
    <mergeCell ref="B13:C13"/>
    <mergeCell ref="B9:C9"/>
  </mergeCells>
  <phoneticPr fontId="2"/>
  <printOptions horizontalCentered="1"/>
  <pageMargins left="0.78740157480314965" right="0.78740157480314965" top="0.78740157480314965" bottom="0.78740157480314965" header="0.35433070866141736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I26"/>
  <sheetViews>
    <sheetView view="pageBreakPreview" zoomScale="60" zoomScaleNormal="70" workbookViewId="0">
      <selection activeCell="A3" sqref="A3"/>
    </sheetView>
  </sheetViews>
  <sheetFormatPr defaultRowHeight="13.5" x14ac:dyDescent="0.15"/>
  <cols>
    <col min="1" max="1" width="10.875" customWidth="1"/>
    <col min="2" max="2" width="8.75" style="7" customWidth="1"/>
    <col min="4" max="4" width="30" customWidth="1"/>
    <col min="5" max="5" width="11.75" style="2" customWidth="1"/>
    <col min="6" max="6" width="6.75" customWidth="1"/>
    <col min="7" max="7" width="5.125" customWidth="1"/>
    <col min="8" max="9" width="11.75" style="2" customWidth="1"/>
    <col min="10" max="10" width="12.375" style="2" customWidth="1"/>
    <col min="11" max="11" width="23" customWidth="1"/>
    <col min="18" max="19" width="9.125" bestFit="1" customWidth="1"/>
  </cols>
  <sheetData>
    <row r="1" spans="1:87" x14ac:dyDescent="0.15">
      <c r="K1" s="51" t="s">
        <v>0</v>
      </c>
    </row>
    <row r="2" spans="1:87" ht="18.75" x14ac:dyDescent="0.15">
      <c r="B2" s="114" t="s">
        <v>18</v>
      </c>
      <c r="C2" s="114"/>
      <c r="D2" s="114"/>
      <c r="E2" s="114"/>
      <c r="F2" s="114"/>
      <c r="G2" s="114"/>
      <c r="H2" s="114"/>
      <c r="I2" s="114"/>
      <c r="J2" s="114"/>
      <c r="K2" s="1"/>
    </row>
    <row r="3" spans="1:87" ht="18" thickBot="1" x14ac:dyDescent="0.25">
      <c r="A3" s="21" t="s">
        <v>1</v>
      </c>
      <c r="K3" s="3" t="s">
        <v>2</v>
      </c>
    </row>
    <row r="4" spans="1:87" ht="13.5" customHeight="1" x14ac:dyDescent="0.15">
      <c r="A4" s="79" t="s">
        <v>3</v>
      </c>
      <c r="B4" s="82" t="s">
        <v>4</v>
      </c>
      <c r="C4" s="83"/>
      <c r="D4" s="96" t="s">
        <v>5</v>
      </c>
      <c r="E4" s="94" t="s">
        <v>6</v>
      </c>
      <c r="F4" s="96" t="s">
        <v>7</v>
      </c>
      <c r="G4" s="13"/>
      <c r="H4" s="94" t="s">
        <v>8</v>
      </c>
      <c r="I4" s="94" t="s">
        <v>9</v>
      </c>
      <c r="J4" s="94" t="s">
        <v>10</v>
      </c>
      <c r="K4" s="91" t="s">
        <v>11</v>
      </c>
    </row>
    <row r="5" spans="1:87" ht="12" customHeight="1" x14ac:dyDescent="0.15">
      <c r="A5" s="80"/>
      <c r="B5" s="84"/>
      <c r="C5" s="85"/>
      <c r="D5" s="97"/>
      <c r="E5" s="95"/>
      <c r="F5" s="97"/>
      <c r="G5" s="14" t="s">
        <v>12</v>
      </c>
      <c r="H5" s="95"/>
      <c r="I5" s="95"/>
      <c r="J5" s="95"/>
      <c r="K5" s="92"/>
    </row>
    <row r="6" spans="1:87" ht="14.25" thickBot="1" x14ac:dyDescent="0.2">
      <c r="A6" s="81"/>
      <c r="B6" s="86"/>
      <c r="C6" s="87"/>
      <c r="D6" s="98"/>
      <c r="E6" s="4" t="s">
        <v>13</v>
      </c>
      <c r="F6" s="99"/>
      <c r="G6" s="15"/>
      <c r="H6" s="4" t="s">
        <v>13</v>
      </c>
      <c r="I6" s="4" t="s">
        <v>13</v>
      </c>
      <c r="J6" s="4" t="s">
        <v>13</v>
      </c>
      <c r="K6" s="93"/>
    </row>
    <row r="7" spans="1:87" ht="30" customHeight="1" x14ac:dyDescent="0.15">
      <c r="A7" s="89" t="s">
        <v>14</v>
      </c>
      <c r="B7" s="117" t="s">
        <v>19</v>
      </c>
      <c r="C7" s="118"/>
      <c r="D7" s="27" t="s">
        <v>20</v>
      </c>
      <c r="E7" s="40">
        <v>2500</v>
      </c>
      <c r="F7" s="28">
        <v>160</v>
      </c>
      <c r="G7" s="28" t="s">
        <v>21</v>
      </c>
      <c r="H7" s="40">
        <f>E7*F7</f>
        <v>400000</v>
      </c>
      <c r="I7" s="41">
        <v>400000</v>
      </c>
      <c r="J7" s="100"/>
      <c r="K7" s="52" t="s">
        <v>22</v>
      </c>
    </row>
    <row r="8" spans="1:87" ht="30" customHeight="1" x14ac:dyDescent="0.15">
      <c r="A8" s="90"/>
      <c r="B8" s="107" t="s">
        <v>23</v>
      </c>
      <c r="C8" s="108"/>
      <c r="D8" s="29" t="s">
        <v>24</v>
      </c>
      <c r="E8" s="42">
        <v>1500</v>
      </c>
      <c r="F8" s="30">
        <v>320</v>
      </c>
      <c r="G8" s="30" t="s">
        <v>25</v>
      </c>
      <c r="H8" s="42">
        <f>E8*F8</f>
        <v>480000</v>
      </c>
      <c r="I8" s="41">
        <v>480000</v>
      </c>
      <c r="J8" s="101"/>
      <c r="K8" s="53" t="s">
        <v>26</v>
      </c>
    </row>
    <row r="9" spans="1:87" s="5" customFormat="1" ht="20.100000000000001" customHeight="1" thickBot="1" x14ac:dyDescent="0.2">
      <c r="A9" s="16" t="s">
        <v>15</v>
      </c>
      <c r="B9" s="32"/>
      <c r="C9" s="33"/>
      <c r="D9" s="34"/>
      <c r="E9" s="44"/>
      <c r="F9" s="35"/>
      <c r="G9" s="35"/>
      <c r="H9" s="45">
        <f>SUM(H7:H8)</f>
        <v>880000</v>
      </c>
      <c r="I9" s="45">
        <f>SUM(I7:I8)</f>
        <v>880000</v>
      </c>
      <c r="J9" s="44">
        <f>ROUNDDOWN(I9*2/3,0)</f>
        <v>586666</v>
      </c>
      <c r="K9" s="54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</row>
    <row r="10" spans="1:87" ht="32.25" customHeight="1" x14ac:dyDescent="0.15">
      <c r="A10" s="89" t="s">
        <v>16</v>
      </c>
      <c r="B10" s="88" t="s">
        <v>27</v>
      </c>
      <c r="C10" s="88"/>
      <c r="D10" s="27" t="s">
        <v>28</v>
      </c>
      <c r="E10" s="46">
        <v>50000</v>
      </c>
      <c r="F10" s="36">
        <v>3</v>
      </c>
      <c r="G10" s="36" t="s">
        <v>29</v>
      </c>
      <c r="H10" s="40">
        <f t="shared" ref="H10:H19" si="0">E10*F10</f>
        <v>150000</v>
      </c>
      <c r="I10" s="41">
        <v>150000</v>
      </c>
      <c r="J10" s="102"/>
      <c r="K10" s="55"/>
    </row>
    <row r="11" spans="1:87" ht="30" customHeight="1" x14ac:dyDescent="0.15">
      <c r="A11" s="90"/>
      <c r="B11" s="110" t="s">
        <v>30</v>
      </c>
      <c r="C11" s="111"/>
      <c r="D11" s="31" t="s">
        <v>31</v>
      </c>
      <c r="E11" s="47">
        <v>80000</v>
      </c>
      <c r="F11" s="37">
        <v>2</v>
      </c>
      <c r="G11" s="37" t="s">
        <v>29</v>
      </c>
      <c r="H11" s="43">
        <f t="shared" si="0"/>
        <v>160000</v>
      </c>
      <c r="I11" s="41">
        <v>145454</v>
      </c>
      <c r="J11" s="103"/>
      <c r="K11" s="56" t="s">
        <v>32</v>
      </c>
    </row>
    <row r="12" spans="1:87" ht="30" customHeight="1" x14ac:dyDescent="0.15">
      <c r="A12" s="90"/>
      <c r="B12" s="112"/>
      <c r="C12" s="113"/>
      <c r="D12" s="31" t="s">
        <v>33</v>
      </c>
      <c r="E12" s="47">
        <v>50000</v>
      </c>
      <c r="F12" s="37">
        <v>1</v>
      </c>
      <c r="G12" s="37" t="s">
        <v>29</v>
      </c>
      <c r="H12" s="43">
        <f t="shared" si="0"/>
        <v>50000</v>
      </c>
      <c r="I12" s="41">
        <v>45454</v>
      </c>
      <c r="J12" s="103"/>
      <c r="K12" s="56" t="s">
        <v>34</v>
      </c>
    </row>
    <row r="13" spans="1:87" ht="30" customHeight="1" x14ac:dyDescent="0.15">
      <c r="A13" s="90"/>
      <c r="B13" s="76" t="s">
        <v>35</v>
      </c>
      <c r="C13" s="77"/>
      <c r="D13" s="31" t="s">
        <v>36</v>
      </c>
      <c r="E13" s="43">
        <v>1000</v>
      </c>
      <c r="F13" s="38">
        <v>180</v>
      </c>
      <c r="G13" s="38" t="s">
        <v>25</v>
      </c>
      <c r="H13" s="43">
        <f t="shared" si="0"/>
        <v>180000</v>
      </c>
      <c r="I13" s="43">
        <v>180000</v>
      </c>
      <c r="J13" s="103"/>
      <c r="K13" s="57" t="s">
        <v>37</v>
      </c>
    </row>
    <row r="14" spans="1:87" ht="30" customHeight="1" x14ac:dyDescent="0.15">
      <c r="A14" s="90"/>
      <c r="B14" s="110" t="s">
        <v>38</v>
      </c>
      <c r="C14" s="111"/>
      <c r="D14" s="26" t="s">
        <v>39</v>
      </c>
      <c r="E14" s="43">
        <v>50000000</v>
      </c>
      <c r="F14" s="25">
        <v>1</v>
      </c>
      <c r="G14" s="25" t="s">
        <v>40</v>
      </c>
      <c r="H14" s="43">
        <f t="shared" si="0"/>
        <v>50000000</v>
      </c>
      <c r="I14" s="41">
        <v>45454545</v>
      </c>
      <c r="J14" s="103"/>
      <c r="K14" s="57"/>
    </row>
    <row r="15" spans="1:87" ht="30" customHeight="1" x14ac:dyDescent="0.15">
      <c r="A15" s="90"/>
      <c r="B15" s="115"/>
      <c r="C15" s="116"/>
      <c r="D15" s="26" t="s">
        <v>41</v>
      </c>
      <c r="E15" s="43">
        <v>30000000</v>
      </c>
      <c r="F15" s="25">
        <v>1</v>
      </c>
      <c r="G15" s="25" t="s">
        <v>40</v>
      </c>
      <c r="H15" s="43">
        <f t="shared" si="0"/>
        <v>30000000</v>
      </c>
      <c r="I15" s="41">
        <v>27272727</v>
      </c>
      <c r="J15" s="103"/>
      <c r="K15" s="57"/>
    </row>
    <row r="16" spans="1:87" ht="30" customHeight="1" x14ac:dyDescent="0.15">
      <c r="A16" s="90"/>
      <c r="B16" s="112"/>
      <c r="C16" s="113"/>
      <c r="D16" s="26" t="s">
        <v>42</v>
      </c>
      <c r="E16" s="43">
        <v>1000000</v>
      </c>
      <c r="F16" s="25">
        <v>1</v>
      </c>
      <c r="G16" s="25" t="s">
        <v>43</v>
      </c>
      <c r="H16" s="43">
        <f t="shared" si="0"/>
        <v>1000000</v>
      </c>
      <c r="I16" s="41">
        <v>909090</v>
      </c>
      <c r="J16" s="103"/>
      <c r="K16" s="57"/>
    </row>
    <row r="17" spans="1:87" ht="30" customHeight="1" x14ac:dyDescent="0.15">
      <c r="A17" s="90"/>
      <c r="B17" s="110" t="s">
        <v>44</v>
      </c>
      <c r="C17" s="111"/>
      <c r="D17" s="26" t="s">
        <v>45</v>
      </c>
      <c r="E17" s="43">
        <v>3000</v>
      </c>
      <c r="F17" s="25">
        <v>100</v>
      </c>
      <c r="G17" s="25" t="s">
        <v>46</v>
      </c>
      <c r="H17" s="43">
        <f t="shared" si="0"/>
        <v>300000</v>
      </c>
      <c r="I17" s="41">
        <v>272727</v>
      </c>
      <c r="J17" s="103"/>
      <c r="K17" s="57"/>
    </row>
    <row r="18" spans="1:87" ht="30" customHeight="1" x14ac:dyDescent="0.15">
      <c r="A18" s="90"/>
      <c r="B18" s="112"/>
      <c r="C18" s="113"/>
      <c r="D18" s="26" t="s">
        <v>47</v>
      </c>
      <c r="E18" s="43">
        <v>3000</v>
      </c>
      <c r="F18" s="25">
        <v>100</v>
      </c>
      <c r="G18" s="25" t="s">
        <v>46</v>
      </c>
      <c r="H18" s="43">
        <f t="shared" si="0"/>
        <v>300000</v>
      </c>
      <c r="I18" s="41">
        <v>272727</v>
      </c>
      <c r="J18" s="103"/>
      <c r="K18" s="57"/>
    </row>
    <row r="19" spans="1:87" ht="30" customHeight="1" x14ac:dyDescent="0.15">
      <c r="A19" s="109"/>
      <c r="B19" s="76" t="s">
        <v>48</v>
      </c>
      <c r="C19" s="77"/>
      <c r="D19" s="26" t="s">
        <v>49</v>
      </c>
      <c r="E19" s="43">
        <v>3000</v>
      </c>
      <c r="F19" s="25">
        <v>50</v>
      </c>
      <c r="G19" s="25" t="s">
        <v>29</v>
      </c>
      <c r="H19" s="43">
        <f t="shared" si="0"/>
        <v>150000</v>
      </c>
      <c r="I19" s="41">
        <v>136363</v>
      </c>
      <c r="J19" s="104"/>
      <c r="K19" s="58"/>
    </row>
    <row r="20" spans="1:87" s="5" customFormat="1" ht="20.100000000000001" customHeight="1" thickBot="1" x14ac:dyDescent="0.2">
      <c r="A20" s="18" t="s">
        <v>15</v>
      </c>
      <c r="B20" s="32"/>
      <c r="C20" s="32"/>
      <c r="D20" s="34"/>
      <c r="E20" s="48"/>
      <c r="F20" s="35"/>
      <c r="G20" s="35"/>
      <c r="H20" s="45">
        <f>SUM(H10:H19)</f>
        <v>82290000</v>
      </c>
      <c r="I20" s="45">
        <f>SUM(I10:I19)</f>
        <v>74839087</v>
      </c>
      <c r="J20" s="44">
        <f>ROUNDDOWN(I20*2/3,0)</f>
        <v>49892724</v>
      </c>
      <c r="K20" s="5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</row>
    <row r="21" spans="1:87" s="6" customFormat="1" ht="24.75" customHeight="1" thickBot="1" x14ac:dyDescent="0.2">
      <c r="A21" s="19" t="s">
        <v>17</v>
      </c>
      <c r="B21" s="39"/>
      <c r="C21" s="39"/>
      <c r="D21" s="39"/>
      <c r="E21" s="49"/>
      <c r="F21" s="39"/>
      <c r="G21" s="39"/>
      <c r="H21" s="50">
        <f>SUM(H20,H9)</f>
        <v>83170000</v>
      </c>
      <c r="I21" s="50">
        <f>SUM(I20,I9)</f>
        <v>75719087</v>
      </c>
      <c r="J21" s="50">
        <f>SUM(J20,J9)</f>
        <v>50479390</v>
      </c>
      <c r="K21" s="20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</row>
    <row r="22" spans="1:87" x14ac:dyDescent="0.15">
      <c r="A22" s="22"/>
    </row>
    <row r="26" spans="1:87" ht="30" customHeight="1" x14ac:dyDescent="0.15"/>
  </sheetData>
  <mergeCells count="22">
    <mergeCell ref="K4:K6"/>
    <mergeCell ref="A7:A8"/>
    <mergeCell ref="B7:C7"/>
    <mergeCell ref="J7:J8"/>
    <mergeCell ref="B8:C8"/>
    <mergeCell ref="A4:A6"/>
    <mergeCell ref="B4:C6"/>
    <mergeCell ref="I4:I5"/>
    <mergeCell ref="D4:D6"/>
    <mergeCell ref="F4:F6"/>
    <mergeCell ref="B2:J2"/>
    <mergeCell ref="B14:C16"/>
    <mergeCell ref="B11:C12"/>
    <mergeCell ref="E4:E5"/>
    <mergeCell ref="H4:H5"/>
    <mergeCell ref="J4:J5"/>
    <mergeCell ref="A10:A19"/>
    <mergeCell ref="B10:C10"/>
    <mergeCell ref="J10:J19"/>
    <mergeCell ref="B13:C13"/>
    <mergeCell ref="B19:C19"/>
    <mergeCell ref="B17:C18"/>
  </mergeCells>
  <phoneticPr fontId="2"/>
  <printOptions horizontalCentered="1"/>
  <pageMargins left="0.78740157480314965" right="0.78740157480314965" top="0.78740157480314965" bottom="0.78740157480314965" header="0.35433070866141736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view="pageBreakPreview" zoomScale="60" zoomScaleNormal="80" workbookViewId="0">
      <selection activeCell="R22" sqref="R22"/>
    </sheetView>
  </sheetViews>
  <sheetFormatPr defaultRowHeight="13.5" x14ac:dyDescent="0.15"/>
  <cols>
    <col min="1" max="1" width="7.625" customWidth="1"/>
    <col min="2" max="2" width="18.375" style="7" customWidth="1"/>
    <col min="3" max="4" width="11" customWidth="1"/>
    <col min="5" max="5" width="11" style="2" customWidth="1"/>
    <col min="6" max="6" width="11" customWidth="1"/>
    <col min="7" max="8" width="5.375" customWidth="1"/>
    <col min="9" max="9" width="11" customWidth="1"/>
    <col min="10" max="11" width="5.75" customWidth="1"/>
    <col min="12" max="14" width="11" style="2" customWidth="1"/>
    <col min="15" max="15" width="11" customWidth="1"/>
    <col min="16" max="17" width="5.875" customWidth="1"/>
    <col min="18" max="18" width="14.25" customWidth="1"/>
    <col min="24" max="25" width="9.125" bestFit="1" customWidth="1"/>
  </cols>
  <sheetData>
    <row r="1" spans="1:18" x14ac:dyDescent="0.15">
      <c r="R1" s="51" t="s">
        <v>0</v>
      </c>
    </row>
    <row r="2" spans="1:18" x14ac:dyDescent="0.15">
      <c r="O2" s="1"/>
    </row>
    <row r="3" spans="1:18" ht="17.25" x14ac:dyDescent="0.2">
      <c r="A3" s="21" t="s">
        <v>50</v>
      </c>
      <c r="R3" s="3" t="s">
        <v>51</v>
      </c>
    </row>
    <row r="4" spans="1:18" ht="35.25" customHeight="1" x14ac:dyDescent="0.15">
      <c r="A4" s="122" t="s">
        <v>52</v>
      </c>
      <c r="B4" s="122"/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2"/>
      <c r="R4" s="123"/>
    </row>
    <row r="5" spans="1:18" ht="35.25" customHeight="1" x14ac:dyDescent="0.15">
      <c r="A5" s="122" t="s">
        <v>53</v>
      </c>
      <c r="B5" s="122"/>
      <c r="C5" s="125" t="s">
        <v>54</v>
      </c>
      <c r="D5" s="126"/>
      <c r="E5" s="126"/>
      <c r="F5" s="126"/>
      <c r="G5" s="126"/>
      <c r="H5" s="127"/>
      <c r="I5" s="125" t="s">
        <v>55</v>
      </c>
      <c r="J5" s="126"/>
      <c r="K5" s="127"/>
      <c r="L5" s="128" t="s">
        <v>56</v>
      </c>
      <c r="M5" s="128"/>
      <c r="N5" s="128"/>
      <c r="O5" s="128"/>
      <c r="P5" s="128"/>
      <c r="Q5" s="129"/>
      <c r="R5" s="124"/>
    </row>
    <row r="6" spans="1:18" ht="157.5" customHeight="1" x14ac:dyDescent="0.15">
      <c r="A6" s="61" t="s">
        <v>57</v>
      </c>
      <c r="B6" s="60" t="s">
        <v>58</v>
      </c>
      <c r="C6" s="62" t="s">
        <v>59</v>
      </c>
      <c r="D6" s="63" t="s">
        <v>60</v>
      </c>
      <c r="E6" s="64" t="s">
        <v>61</v>
      </c>
      <c r="F6" s="63" t="s">
        <v>62</v>
      </c>
      <c r="G6" s="63" t="s">
        <v>63</v>
      </c>
      <c r="H6" s="68" t="s">
        <v>64</v>
      </c>
      <c r="I6" s="63" t="s">
        <v>65</v>
      </c>
      <c r="J6" s="63" t="s">
        <v>63</v>
      </c>
      <c r="K6" s="68" t="s">
        <v>64</v>
      </c>
      <c r="L6" s="64" t="s">
        <v>66</v>
      </c>
      <c r="M6" s="64" t="s">
        <v>67</v>
      </c>
      <c r="N6" s="64" t="s">
        <v>68</v>
      </c>
      <c r="O6" s="65" t="s">
        <v>69</v>
      </c>
      <c r="P6" s="63" t="s">
        <v>63</v>
      </c>
      <c r="Q6" s="68" t="s">
        <v>64</v>
      </c>
      <c r="R6" s="66" t="s">
        <v>70</v>
      </c>
    </row>
    <row r="7" spans="1:18" ht="39" customHeight="1" x14ac:dyDescent="0.15">
      <c r="A7" s="60" t="s">
        <v>71</v>
      </c>
      <c r="B7" s="69"/>
      <c r="C7" s="69"/>
      <c r="D7" s="69"/>
      <c r="E7" s="70"/>
      <c r="F7" s="69"/>
      <c r="G7" s="119"/>
      <c r="H7" s="120"/>
      <c r="I7" s="69"/>
      <c r="J7" s="119"/>
      <c r="K7" s="120"/>
      <c r="L7" s="70"/>
      <c r="M7" s="70"/>
      <c r="N7" s="70"/>
      <c r="O7" s="71"/>
      <c r="P7" s="119"/>
      <c r="Q7" s="121"/>
      <c r="R7" s="67">
        <f>SUM(C7:Q7)</f>
        <v>0</v>
      </c>
    </row>
    <row r="8" spans="1:18" ht="39" customHeight="1" x14ac:dyDescent="0.15">
      <c r="A8" s="60" t="s">
        <v>72</v>
      </c>
      <c r="B8" s="69"/>
      <c r="C8" s="69"/>
      <c r="D8" s="69"/>
      <c r="E8" s="70"/>
      <c r="F8" s="69"/>
      <c r="G8" s="119"/>
      <c r="H8" s="120"/>
      <c r="I8" s="69"/>
      <c r="J8" s="119"/>
      <c r="K8" s="120"/>
      <c r="L8" s="70"/>
      <c r="M8" s="70"/>
      <c r="N8" s="70"/>
      <c r="O8" s="71"/>
      <c r="P8" s="119"/>
      <c r="Q8" s="121"/>
      <c r="R8" s="67">
        <f t="shared" ref="R8:R20" si="0">SUM(C8:Q8)</f>
        <v>0</v>
      </c>
    </row>
    <row r="9" spans="1:18" ht="39" customHeight="1" x14ac:dyDescent="0.15">
      <c r="A9" s="60" t="s">
        <v>73</v>
      </c>
      <c r="B9" s="69"/>
      <c r="C9" s="69"/>
      <c r="D9" s="69"/>
      <c r="E9" s="70"/>
      <c r="F9" s="69"/>
      <c r="G9" s="119"/>
      <c r="H9" s="120"/>
      <c r="I9" s="69"/>
      <c r="J9" s="119"/>
      <c r="K9" s="120"/>
      <c r="L9" s="70"/>
      <c r="M9" s="70"/>
      <c r="N9" s="70"/>
      <c r="O9" s="71"/>
      <c r="P9" s="119"/>
      <c r="Q9" s="121"/>
      <c r="R9" s="67">
        <f t="shared" si="0"/>
        <v>0</v>
      </c>
    </row>
    <row r="10" spans="1:18" ht="39" customHeight="1" x14ac:dyDescent="0.15">
      <c r="A10" s="60" t="s">
        <v>74</v>
      </c>
      <c r="B10" s="69"/>
      <c r="C10" s="69"/>
      <c r="D10" s="69"/>
      <c r="E10" s="70"/>
      <c r="F10" s="69"/>
      <c r="G10" s="119"/>
      <c r="H10" s="120"/>
      <c r="I10" s="69"/>
      <c r="J10" s="119"/>
      <c r="K10" s="120"/>
      <c r="L10" s="70"/>
      <c r="M10" s="70"/>
      <c r="N10" s="70"/>
      <c r="O10" s="71"/>
      <c r="P10" s="119"/>
      <c r="Q10" s="121"/>
      <c r="R10" s="67">
        <f t="shared" si="0"/>
        <v>0</v>
      </c>
    </row>
    <row r="11" spans="1:18" ht="39" customHeight="1" x14ac:dyDescent="0.15">
      <c r="A11" s="60" t="s">
        <v>75</v>
      </c>
      <c r="B11" s="69"/>
      <c r="C11" s="69"/>
      <c r="D11" s="69"/>
      <c r="E11" s="70"/>
      <c r="F11" s="69"/>
      <c r="G11" s="119"/>
      <c r="H11" s="120"/>
      <c r="I11" s="69"/>
      <c r="J11" s="119"/>
      <c r="K11" s="120"/>
      <c r="L11" s="70"/>
      <c r="M11" s="70"/>
      <c r="N11" s="70"/>
      <c r="O11" s="71"/>
      <c r="P11" s="119"/>
      <c r="Q11" s="121"/>
      <c r="R11" s="67">
        <f t="shared" si="0"/>
        <v>0</v>
      </c>
    </row>
    <row r="12" spans="1:18" ht="39" customHeight="1" x14ac:dyDescent="0.15">
      <c r="A12" s="60" t="s">
        <v>76</v>
      </c>
      <c r="B12" s="69"/>
      <c r="C12" s="69"/>
      <c r="D12" s="69"/>
      <c r="E12" s="70"/>
      <c r="F12" s="69"/>
      <c r="G12" s="119"/>
      <c r="H12" s="120"/>
      <c r="I12" s="69"/>
      <c r="J12" s="119"/>
      <c r="K12" s="120"/>
      <c r="L12" s="70"/>
      <c r="M12" s="70"/>
      <c r="N12" s="70"/>
      <c r="O12" s="71"/>
      <c r="P12" s="119"/>
      <c r="Q12" s="121"/>
      <c r="R12" s="67">
        <f t="shared" si="0"/>
        <v>0</v>
      </c>
    </row>
    <row r="13" spans="1:18" ht="39" customHeight="1" x14ac:dyDescent="0.15">
      <c r="A13" s="60" t="s">
        <v>77</v>
      </c>
      <c r="B13" s="69"/>
      <c r="C13" s="69"/>
      <c r="D13" s="69"/>
      <c r="E13" s="70"/>
      <c r="F13" s="69"/>
      <c r="G13" s="119"/>
      <c r="H13" s="120"/>
      <c r="I13" s="69"/>
      <c r="J13" s="119"/>
      <c r="K13" s="120"/>
      <c r="L13" s="70"/>
      <c r="M13" s="70"/>
      <c r="N13" s="70"/>
      <c r="O13" s="71"/>
      <c r="P13" s="119"/>
      <c r="Q13" s="121"/>
      <c r="R13" s="67">
        <f t="shared" si="0"/>
        <v>0</v>
      </c>
    </row>
    <row r="14" spans="1:18" ht="39" customHeight="1" x14ac:dyDescent="0.15">
      <c r="A14" s="60" t="s">
        <v>78</v>
      </c>
      <c r="B14" s="69"/>
      <c r="C14" s="69"/>
      <c r="D14" s="69"/>
      <c r="E14" s="70"/>
      <c r="F14" s="69"/>
      <c r="G14" s="119"/>
      <c r="H14" s="120"/>
      <c r="I14" s="69"/>
      <c r="J14" s="119"/>
      <c r="K14" s="120"/>
      <c r="L14" s="70"/>
      <c r="M14" s="70"/>
      <c r="N14" s="70"/>
      <c r="O14" s="71"/>
      <c r="P14" s="119"/>
      <c r="Q14" s="121"/>
      <c r="R14" s="67">
        <f t="shared" si="0"/>
        <v>0</v>
      </c>
    </row>
    <row r="15" spans="1:18" ht="39" customHeight="1" x14ac:dyDescent="0.15">
      <c r="A15" s="60" t="s">
        <v>79</v>
      </c>
      <c r="B15" s="69"/>
      <c r="C15" s="69"/>
      <c r="D15" s="69"/>
      <c r="E15" s="70"/>
      <c r="F15" s="69"/>
      <c r="G15" s="119"/>
      <c r="H15" s="120"/>
      <c r="I15" s="69"/>
      <c r="J15" s="119"/>
      <c r="K15" s="120"/>
      <c r="L15" s="70"/>
      <c r="M15" s="70"/>
      <c r="N15" s="70"/>
      <c r="O15" s="71"/>
      <c r="P15" s="119"/>
      <c r="Q15" s="121"/>
      <c r="R15" s="67">
        <f t="shared" si="0"/>
        <v>0</v>
      </c>
    </row>
    <row r="16" spans="1:18" ht="39" customHeight="1" x14ac:dyDescent="0.15">
      <c r="A16" s="60" t="s">
        <v>80</v>
      </c>
      <c r="B16" s="69"/>
      <c r="C16" s="69"/>
      <c r="D16" s="69"/>
      <c r="E16" s="70"/>
      <c r="F16" s="69"/>
      <c r="G16" s="119"/>
      <c r="H16" s="120"/>
      <c r="I16" s="69"/>
      <c r="J16" s="119"/>
      <c r="K16" s="120"/>
      <c r="L16" s="70"/>
      <c r="M16" s="70"/>
      <c r="N16" s="70"/>
      <c r="O16" s="71"/>
      <c r="P16" s="119"/>
      <c r="Q16" s="121"/>
      <c r="R16" s="67">
        <f t="shared" si="0"/>
        <v>0</v>
      </c>
    </row>
    <row r="17" spans="1:18" ht="39" customHeight="1" x14ac:dyDescent="0.15">
      <c r="A17" s="60" t="s">
        <v>81</v>
      </c>
      <c r="B17" s="69"/>
      <c r="C17" s="69"/>
      <c r="D17" s="69"/>
      <c r="E17" s="70"/>
      <c r="F17" s="69"/>
      <c r="G17" s="119"/>
      <c r="H17" s="120"/>
      <c r="I17" s="69"/>
      <c r="J17" s="119"/>
      <c r="K17" s="120"/>
      <c r="L17" s="70"/>
      <c r="M17" s="70"/>
      <c r="N17" s="70"/>
      <c r="O17" s="71"/>
      <c r="P17" s="119"/>
      <c r="Q17" s="121"/>
      <c r="R17" s="67">
        <f t="shared" si="0"/>
        <v>0</v>
      </c>
    </row>
    <row r="18" spans="1:18" ht="39" customHeight="1" x14ac:dyDescent="0.15">
      <c r="A18" s="60" t="s">
        <v>82</v>
      </c>
      <c r="B18" s="69"/>
      <c r="C18" s="69"/>
      <c r="D18" s="69"/>
      <c r="E18" s="70"/>
      <c r="F18" s="69"/>
      <c r="G18" s="119"/>
      <c r="H18" s="120"/>
      <c r="I18" s="69"/>
      <c r="J18" s="119"/>
      <c r="K18" s="120"/>
      <c r="L18" s="70"/>
      <c r="M18" s="70"/>
      <c r="N18" s="70"/>
      <c r="O18" s="71"/>
      <c r="P18" s="119"/>
      <c r="Q18" s="121"/>
      <c r="R18" s="67">
        <f t="shared" si="0"/>
        <v>0</v>
      </c>
    </row>
    <row r="19" spans="1:18" ht="39" customHeight="1" x14ac:dyDescent="0.15">
      <c r="A19" s="60" t="s">
        <v>83</v>
      </c>
      <c r="B19" s="69"/>
      <c r="C19" s="69"/>
      <c r="D19" s="69"/>
      <c r="E19" s="70"/>
      <c r="F19" s="69"/>
      <c r="G19" s="119"/>
      <c r="H19" s="120"/>
      <c r="I19" s="69"/>
      <c r="J19" s="119"/>
      <c r="K19" s="120"/>
      <c r="L19" s="70"/>
      <c r="M19" s="70"/>
      <c r="N19" s="70"/>
      <c r="O19" s="71"/>
      <c r="P19" s="119"/>
      <c r="Q19" s="121"/>
      <c r="R19" s="67">
        <f t="shared" si="0"/>
        <v>0</v>
      </c>
    </row>
    <row r="20" spans="1:18" ht="39" customHeight="1" x14ac:dyDescent="0.15">
      <c r="A20" s="60" t="s">
        <v>84</v>
      </c>
      <c r="B20" s="69"/>
      <c r="C20" s="69"/>
      <c r="D20" s="69"/>
      <c r="E20" s="70"/>
      <c r="F20" s="69"/>
      <c r="G20" s="119"/>
      <c r="H20" s="120"/>
      <c r="I20" s="69"/>
      <c r="J20" s="119"/>
      <c r="K20" s="120"/>
      <c r="L20" s="70"/>
      <c r="M20" s="70"/>
      <c r="N20" s="70"/>
      <c r="O20" s="71"/>
      <c r="P20" s="119"/>
      <c r="Q20" s="121"/>
      <c r="R20" s="67">
        <f t="shared" si="0"/>
        <v>0</v>
      </c>
    </row>
    <row r="21" spans="1:18" ht="39" customHeight="1" x14ac:dyDescent="0.15">
      <c r="A21" s="60" t="s">
        <v>85</v>
      </c>
      <c r="B21" s="69"/>
      <c r="C21" s="69"/>
      <c r="D21" s="69"/>
      <c r="E21" s="70"/>
      <c r="F21" s="69"/>
      <c r="G21" s="119"/>
      <c r="H21" s="120"/>
      <c r="I21" s="69"/>
      <c r="J21" s="119"/>
      <c r="K21" s="120"/>
      <c r="L21" s="70"/>
      <c r="M21" s="70"/>
      <c r="N21" s="70"/>
      <c r="O21" s="71"/>
      <c r="P21" s="119"/>
      <c r="Q21" s="121"/>
      <c r="R21" s="67">
        <f>SUM(C21:Q21)</f>
        <v>0</v>
      </c>
    </row>
  </sheetData>
  <mergeCells count="52">
    <mergeCell ref="G19:H19"/>
    <mergeCell ref="G20:H20"/>
    <mergeCell ref="G21:H21"/>
    <mergeCell ref="G12:H12"/>
    <mergeCell ref="G13:H13"/>
    <mergeCell ref="G14:H14"/>
    <mergeCell ref="G15:H15"/>
    <mergeCell ref="G16:H16"/>
    <mergeCell ref="G17:H17"/>
    <mergeCell ref="R4:R5"/>
    <mergeCell ref="C5:H5"/>
    <mergeCell ref="I5:K5"/>
    <mergeCell ref="L5:Q5"/>
    <mergeCell ref="P7:Q7"/>
    <mergeCell ref="J7:K7"/>
    <mergeCell ref="G7:H7"/>
    <mergeCell ref="C4:Q4"/>
    <mergeCell ref="A4:B4"/>
    <mergeCell ref="P15:Q15"/>
    <mergeCell ref="P16:Q16"/>
    <mergeCell ref="P17:Q17"/>
    <mergeCell ref="J9:K9"/>
    <mergeCell ref="J10:K10"/>
    <mergeCell ref="J11:K11"/>
    <mergeCell ref="J12:K12"/>
    <mergeCell ref="P11:Q11"/>
    <mergeCell ref="P12:Q12"/>
    <mergeCell ref="P13:Q13"/>
    <mergeCell ref="P14:Q14"/>
    <mergeCell ref="P8:Q8"/>
    <mergeCell ref="J8:K8"/>
    <mergeCell ref="J17:K17"/>
    <mergeCell ref="A5:B5"/>
    <mergeCell ref="J19:K19"/>
    <mergeCell ref="P20:Q20"/>
    <mergeCell ref="P21:Q21"/>
    <mergeCell ref="J13:K13"/>
    <mergeCell ref="J14:K14"/>
    <mergeCell ref="J15:K15"/>
    <mergeCell ref="J16:K16"/>
    <mergeCell ref="P19:Q19"/>
    <mergeCell ref="J20:K20"/>
    <mergeCell ref="J21:K21"/>
    <mergeCell ref="G8:H8"/>
    <mergeCell ref="P9:Q9"/>
    <mergeCell ref="P10:Q10"/>
    <mergeCell ref="P18:Q18"/>
    <mergeCell ref="J18:K18"/>
    <mergeCell ref="G9:H9"/>
    <mergeCell ref="G10:H10"/>
    <mergeCell ref="G11:H11"/>
    <mergeCell ref="G18:H18"/>
  </mergeCells>
  <phoneticPr fontId="2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"/>
  <sheetViews>
    <sheetView view="pageBreakPreview" zoomScale="60" zoomScaleNormal="80" workbookViewId="0">
      <selection activeCell="W16" sqref="W16"/>
    </sheetView>
  </sheetViews>
  <sheetFormatPr defaultRowHeight="13.5" x14ac:dyDescent="0.15"/>
  <cols>
    <col min="1" max="1" width="7.625" customWidth="1"/>
    <col min="2" max="2" width="18.375" style="7" customWidth="1"/>
    <col min="3" max="4" width="11" customWidth="1"/>
    <col min="5" max="5" width="11" style="2" customWidth="1"/>
    <col min="6" max="6" width="11" customWidth="1"/>
    <col min="7" max="8" width="5.375" customWidth="1"/>
    <col min="9" max="9" width="11" customWidth="1"/>
    <col min="10" max="11" width="5.75" customWidth="1"/>
    <col min="12" max="14" width="11" style="2" customWidth="1"/>
    <col min="15" max="15" width="11" customWidth="1"/>
    <col min="16" max="17" width="5.875" customWidth="1"/>
    <col min="18" max="18" width="14.25" customWidth="1"/>
    <col min="24" max="25" width="9.125" bestFit="1" customWidth="1"/>
  </cols>
  <sheetData>
    <row r="1" spans="1:18" x14ac:dyDescent="0.15">
      <c r="R1" s="51" t="s">
        <v>0</v>
      </c>
    </row>
    <row r="2" spans="1:18" ht="18.75" x14ac:dyDescent="0.15">
      <c r="E2" s="114" t="s">
        <v>18</v>
      </c>
      <c r="F2" s="114"/>
      <c r="G2" s="114"/>
      <c r="H2" s="114"/>
      <c r="I2" s="114"/>
      <c r="J2" s="114"/>
      <c r="K2" s="114"/>
      <c r="L2" s="114"/>
      <c r="M2" s="114"/>
      <c r="N2" s="114"/>
      <c r="O2" s="1"/>
    </row>
    <row r="3" spans="1:18" ht="17.25" x14ac:dyDescent="0.2">
      <c r="A3" s="21" t="s">
        <v>50</v>
      </c>
      <c r="R3" s="3" t="s">
        <v>51</v>
      </c>
    </row>
    <row r="4" spans="1:18" ht="35.25" customHeight="1" x14ac:dyDescent="0.15">
      <c r="A4" s="122" t="s">
        <v>52</v>
      </c>
      <c r="B4" s="122"/>
      <c r="C4" s="130" t="s">
        <v>86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2"/>
      <c r="R4" s="123"/>
    </row>
    <row r="5" spans="1:18" ht="35.25" customHeight="1" x14ac:dyDescent="0.15">
      <c r="A5" s="122" t="s">
        <v>53</v>
      </c>
      <c r="B5" s="122"/>
      <c r="C5" s="125" t="s">
        <v>54</v>
      </c>
      <c r="D5" s="126"/>
      <c r="E5" s="126"/>
      <c r="F5" s="126"/>
      <c r="G5" s="126"/>
      <c r="H5" s="127"/>
      <c r="I5" s="125" t="s">
        <v>55</v>
      </c>
      <c r="J5" s="126"/>
      <c r="K5" s="127"/>
      <c r="L5" s="128" t="s">
        <v>56</v>
      </c>
      <c r="M5" s="128"/>
      <c r="N5" s="128"/>
      <c r="O5" s="128"/>
      <c r="P5" s="128"/>
      <c r="Q5" s="129"/>
      <c r="R5" s="124"/>
    </row>
    <row r="6" spans="1:18" ht="150" customHeight="1" x14ac:dyDescent="0.15">
      <c r="A6" s="61" t="s">
        <v>57</v>
      </c>
      <c r="B6" s="60" t="s">
        <v>58</v>
      </c>
      <c r="C6" s="62" t="s">
        <v>59</v>
      </c>
      <c r="D6" s="63" t="s">
        <v>60</v>
      </c>
      <c r="E6" s="64" t="s">
        <v>61</v>
      </c>
      <c r="F6" s="63" t="s">
        <v>62</v>
      </c>
      <c r="G6" s="63" t="s">
        <v>63</v>
      </c>
      <c r="H6" s="68" t="s">
        <v>64</v>
      </c>
      <c r="I6" s="63" t="s">
        <v>65</v>
      </c>
      <c r="J6" s="63" t="s">
        <v>63</v>
      </c>
      <c r="K6" s="68" t="s">
        <v>64</v>
      </c>
      <c r="L6" s="64" t="s">
        <v>66</v>
      </c>
      <c r="M6" s="64" t="s">
        <v>67</v>
      </c>
      <c r="N6" s="64" t="s">
        <v>68</v>
      </c>
      <c r="O6" s="65" t="s">
        <v>69</v>
      </c>
      <c r="P6" s="63" t="s">
        <v>63</v>
      </c>
      <c r="Q6" s="68" t="s">
        <v>64</v>
      </c>
      <c r="R6" s="66" t="s">
        <v>70</v>
      </c>
    </row>
    <row r="7" spans="1:18" ht="39" customHeight="1" x14ac:dyDescent="0.15">
      <c r="A7" s="60" t="s">
        <v>71</v>
      </c>
      <c r="B7" s="69" t="s">
        <v>87</v>
      </c>
      <c r="C7" s="69">
        <v>5</v>
      </c>
      <c r="D7" s="69">
        <v>10</v>
      </c>
      <c r="E7" s="70"/>
      <c r="F7" s="69">
        <v>15</v>
      </c>
      <c r="G7" s="119"/>
      <c r="H7" s="120"/>
      <c r="I7" s="69">
        <v>20</v>
      </c>
      <c r="J7" s="119"/>
      <c r="K7" s="120"/>
      <c r="L7" s="70"/>
      <c r="M7" s="70"/>
      <c r="N7" s="70"/>
      <c r="O7" s="71"/>
      <c r="P7" s="119"/>
      <c r="Q7" s="121"/>
      <c r="R7" s="67">
        <f>SUM(C7:Q7)</f>
        <v>50</v>
      </c>
    </row>
    <row r="8" spans="1:18" ht="39" customHeight="1" x14ac:dyDescent="0.15">
      <c r="A8" s="60" t="s">
        <v>72</v>
      </c>
      <c r="B8" s="69" t="s">
        <v>88</v>
      </c>
      <c r="C8" s="69"/>
      <c r="D8" s="69"/>
      <c r="E8" s="70"/>
      <c r="F8" s="69"/>
      <c r="G8" s="119"/>
      <c r="H8" s="120"/>
      <c r="I8" s="69"/>
      <c r="J8" s="119"/>
      <c r="K8" s="120"/>
      <c r="L8" s="70">
        <v>5</v>
      </c>
      <c r="M8" s="70">
        <v>10</v>
      </c>
      <c r="N8" s="70">
        <v>15</v>
      </c>
      <c r="O8" s="71">
        <v>20</v>
      </c>
      <c r="P8" s="119"/>
      <c r="Q8" s="121"/>
      <c r="R8" s="67">
        <f t="shared" ref="R8:R21" si="0">SUM(C8:Q8)</f>
        <v>50</v>
      </c>
    </row>
    <row r="9" spans="1:18" ht="39" customHeight="1" x14ac:dyDescent="0.15">
      <c r="A9" s="60" t="s">
        <v>73</v>
      </c>
      <c r="B9" s="69"/>
      <c r="C9" s="69"/>
      <c r="D9" s="69"/>
      <c r="E9" s="70"/>
      <c r="F9" s="69"/>
      <c r="G9" s="119"/>
      <c r="H9" s="120"/>
      <c r="I9" s="69"/>
      <c r="J9" s="119"/>
      <c r="K9" s="120"/>
      <c r="L9" s="70"/>
      <c r="M9" s="70"/>
      <c r="N9" s="70"/>
      <c r="O9" s="71"/>
      <c r="P9" s="119"/>
      <c r="Q9" s="121"/>
      <c r="R9" s="67">
        <f t="shared" si="0"/>
        <v>0</v>
      </c>
    </row>
    <row r="10" spans="1:18" ht="39" customHeight="1" x14ac:dyDescent="0.15">
      <c r="A10" s="60" t="s">
        <v>74</v>
      </c>
      <c r="B10" s="69"/>
      <c r="C10" s="69"/>
      <c r="D10" s="69"/>
      <c r="E10" s="70"/>
      <c r="F10" s="69"/>
      <c r="G10" s="119"/>
      <c r="H10" s="120"/>
      <c r="I10" s="69"/>
      <c r="J10" s="119"/>
      <c r="K10" s="120"/>
      <c r="L10" s="70"/>
      <c r="M10" s="70"/>
      <c r="N10" s="70"/>
      <c r="O10" s="71"/>
      <c r="P10" s="119"/>
      <c r="Q10" s="121"/>
      <c r="R10" s="67">
        <f t="shared" si="0"/>
        <v>0</v>
      </c>
    </row>
    <row r="11" spans="1:18" ht="39" customHeight="1" x14ac:dyDescent="0.15">
      <c r="A11" s="60" t="s">
        <v>75</v>
      </c>
      <c r="B11" s="69"/>
      <c r="C11" s="69"/>
      <c r="D11" s="69"/>
      <c r="E11" s="70"/>
      <c r="F11" s="69"/>
      <c r="G11" s="119"/>
      <c r="H11" s="120"/>
      <c r="I11" s="69"/>
      <c r="J11" s="119"/>
      <c r="K11" s="120"/>
      <c r="L11" s="70"/>
      <c r="M11" s="70"/>
      <c r="N11" s="70"/>
      <c r="O11" s="71"/>
      <c r="P11" s="119"/>
      <c r="Q11" s="121"/>
      <c r="R11" s="67">
        <f t="shared" si="0"/>
        <v>0</v>
      </c>
    </row>
    <row r="12" spans="1:18" ht="39" customHeight="1" x14ac:dyDescent="0.15">
      <c r="A12" s="60" t="s">
        <v>76</v>
      </c>
      <c r="B12" s="69"/>
      <c r="C12" s="69"/>
      <c r="D12" s="69"/>
      <c r="E12" s="70"/>
      <c r="F12" s="69"/>
      <c r="G12" s="119"/>
      <c r="H12" s="120"/>
      <c r="I12" s="69"/>
      <c r="J12" s="119"/>
      <c r="K12" s="120"/>
      <c r="L12" s="70"/>
      <c r="M12" s="70"/>
      <c r="N12" s="70"/>
      <c r="O12" s="71"/>
      <c r="P12" s="119"/>
      <c r="Q12" s="121"/>
      <c r="R12" s="67">
        <f t="shared" si="0"/>
        <v>0</v>
      </c>
    </row>
    <row r="13" spans="1:18" ht="39" customHeight="1" x14ac:dyDescent="0.15">
      <c r="A13" s="60" t="s">
        <v>77</v>
      </c>
      <c r="B13" s="69"/>
      <c r="C13" s="69"/>
      <c r="D13" s="69"/>
      <c r="E13" s="70"/>
      <c r="F13" s="69"/>
      <c r="G13" s="119"/>
      <c r="H13" s="120"/>
      <c r="I13" s="69"/>
      <c r="J13" s="119"/>
      <c r="K13" s="120"/>
      <c r="L13" s="70"/>
      <c r="M13" s="70"/>
      <c r="N13" s="70"/>
      <c r="O13" s="71"/>
      <c r="P13" s="119"/>
      <c r="Q13" s="121"/>
      <c r="R13" s="67">
        <f t="shared" si="0"/>
        <v>0</v>
      </c>
    </row>
    <row r="14" spans="1:18" ht="39" customHeight="1" x14ac:dyDescent="0.15">
      <c r="A14" s="60" t="s">
        <v>78</v>
      </c>
      <c r="B14" s="69"/>
      <c r="C14" s="69"/>
      <c r="D14" s="69"/>
      <c r="E14" s="70"/>
      <c r="F14" s="69"/>
      <c r="G14" s="119"/>
      <c r="H14" s="120"/>
      <c r="I14" s="69"/>
      <c r="J14" s="119"/>
      <c r="K14" s="120"/>
      <c r="L14" s="70"/>
      <c r="M14" s="70"/>
      <c r="N14" s="70"/>
      <c r="O14" s="71"/>
      <c r="P14" s="119"/>
      <c r="Q14" s="121"/>
      <c r="R14" s="67">
        <f t="shared" si="0"/>
        <v>0</v>
      </c>
    </row>
    <row r="15" spans="1:18" ht="39" customHeight="1" x14ac:dyDescent="0.15">
      <c r="A15" s="60" t="s">
        <v>79</v>
      </c>
      <c r="B15" s="69"/>
      <c r="C15" s="69"/>
      <c r="D15" s="69"/>
      <c r="E15" s="70"/>
      <c r="F15" s="69"/>
      <c r="G15" s="119"/>
      <c r="H15" s="120"/>
      <c r="I15" s="69"/>
      <c r="J15" s="119"/>
      <c r="K15" s="120"/>
      <c r="L15" s="70"/>
      <c r="M15" s="70"/>
      <c r="N15" s="70"/>
      <c r="O15" s="71"/>
      <c r="P15" s="119"/>
      <c r="Q15" s="121"/>
      <c r="R15" s="67">
        <f t="shared" si="0"/>
        <v>0</v>
      </c>
    </row>
    <row r="16" spans="1:18" ht="39" customHeight="1" x14ac:dyDescent="0.15">
      <c r="A16" s="60" t="s">
        <v>80</v>
      </c>
      <c r="B16" s="69"/>
      <c r="C16" s="69"/>
      <c r="D16" s="69"/>
      <c r="E16" s="70"/>
      <c r="F16" s="69"/>
      <c r="G16" s="119"/>
      <c r="H16" s="120"/>
      <c r="I16" s="69"/>
      <c r="J16" s="119"/>
      <c r="K16" s="120"/>
      <c r="L16" s="70"/>
      <c r="M16" s="70"/>
      <c r="N16" s="70"/>
      <c r="O16" s="71"/>
      <c r="P16" s="119"/>
      <c r="Q16" s="121"/>
      <c r="R16" s="67">
        <f t="shared" si="0"/>
        <v>0</v>
      </c>
    </row>
    <row r="17" spans="1:18" ht="39" customHeight="1" x14ac:dyDescent="0.15">
      <c r="A17" s="60" t="s">
        <v>81</v>
      </c>
      <c r="B17" s="69"/>
      <c r="C17" s="69"/>
      <c r="D17" s="69"/>
      <c r="E17" s="70"/>
      <c r="F17" s="69"/>
      <c r="G17" s="119"/>
      <c r="H17" s="120"/>
      <c r="I17" s="69"/>
      <c r="J17" s="119"/>
      <c r="K17" s="120"/>
      <c r="L17" s="70"/>
      <c r="M17" s="70"/>
      <c r="N17" s="70"/>
      <c r="O17" s="71"/>
      <c r="P17" s="119"/>
      <c r="Q17" s="121"/>
      <c r="R17" s="67">
        <f t="shared" si="0"/>
        <v>0</v>
      </c>
    </row>
    <row r="18" spans="1:18" ht="39" customHeight="1" x14ac:dyDescent="0.15">
      <c r="A18" s="60" t="s">
        <v>82</v>
      </c>
      <c r="B18" s="69"/>
      <c r="C18" s="69"/>
      <c r="D18" s="69"/>
      <c r="E18" s="70"/>
      <c r="F18" s="69"/>
      <c r="G18" s="119"/>
      <c r="H18" s="120"/>
      <c r="I18" s="69"/>
      <c r="J18" s="119"/>
      <c r="K18" s="120"/>
      <c r="L18" s="70"/>
      <c r="M18" s="70"/>
      <c r="N18" s="70"/>
      <c r="O18" s="71"/>
      <c r="P18" s="119"/>
      <c r="Q18" s="121"/>
      <c r="R18" s="67">
        <f t="shared" si="0"/>
        <v>0</v>
      </c>
    </row>
    <row r="19" spans="1:18" ht="39" customHeight="1" x14ac:dyDescent="0.15">
      <c r="A19" s="60" t="s">
        <v>83</v>
      </c>
      <c r="B19" s="69"/>
      <c r="C19" s="69"/>
      <c r="D19" s="69"/>
      <c r="E19" s="70"/>
      <c r="F19" s="69"/>
      <c r="G19" s="119"/>
      <c r="H19" s="120"/>
      <c r="I19" s="69"/>
      <c r="J19" s="119"/>
      <c r="K19" s="120"/>
      <c r="L19" s="70"/>
      <c r="M19" s="70"/>
      <c r="N19" s="70"/>
      <c r="O19" s="71"/>
      <c r="P19" s="119"/>
      <c r="Q19" s="121"/>
      <c r="R19" s="67">
        <f t="shared" si="0"/>
        <v>0</v>
      </c>
    </row>
    <row r="20" spans="1:18" ht="39" customHeight="1" x14ac:dyDescent="0.15">
      <c r="A20" s="60" t="s">
        <v>84</v>
      </c>
      <c r="B20" s="69"/>
      <c r="C20" s="69"/>
      <c r="D20" s="69"/>
      <c r="E20" s="70"/>
      <c r="F20" s="69"/>
      <c r="G20" s="119"/>
      <c r="H20" s="120"/>
      <c r="I20" s="69"/>
      <c r="J20" s="119"/>
      <c r="K20" s="120"/>
      <c r="L20" s="70"/>
      <c r="M20" s="70"/>
      <c r="N20" s="70"/>
      <c r="O20" s="71"/>
      <c r="P20" s="119"/>
      <c r="Q20" s="121"/>
      <c r="R20" s="67">
        <f t="shared" si="0"/>
        <v>0</v>
      </c>
    </row>
    <row r="21" spans="1:18" ht="39" customHeight="1" x14ac:dyDescent="0.15">
      <c r="A21" s="60" t="s">
        <v>85</v>
      </c>
      <c r="B21" s="69"/>
      <c r="C21" s="69"/>
      <c r="D21" s="69"/>
      <c r="E21" s="70"/>
      <c r="F21" s="69"/>
      <c r="G21" s="119"/>
      <c r="H21" s="120"/>
      <c r="I21" s="69"/>
      <c r="J21" s="119"/>
      <c r="K21" s="120"/>
      <c r="L21" s="70"/>
      <c r="M21" s="70"/>
      <c r="N21" s="70"/>
      <c r="O21" s="71"/>
      <c r="P21" s="119"/>
      <c r="Q21" s="121"/>
      <c r="R21" s="67">
        <f t="shared" si="0"/>
        <v>0</v>
      </c>
    </row>
  </sheetData>
  <mergeCells count="53">
    <mergeCell ref="G21:H21"/>
    <mergeCell ref="J21:K21"/>
    <mergeCell ref="P21:Q21"/>
    <mergeCell ref="G19:H19"/>
    <mergeCell ref="J19:K19"/>
    <mergeCell ref="P19:Q19"/>
    <mergeCell ref="G20:H20"/>
    <mergeCell ref="J20:K20"/>
    <mergeCell ref="P20:Q20"/>
    <mergeCell ref="G17:H17"/>
    <mergeCell ref="J17:K17"/>
    <mergeCell ref="P17:Q17"/>
    <mergeCell ref="G18:H18"/>
    <mergeCell ref="J18:K18"/>
    <mergeCell ref="P18:Q18"/>
    <mergeCell ref="G15:H15"/>
    <mergeCell ref="J15:K15"/>
    <mergeCell ref="P15:Q15"/>
    <mergeCell ref="G16:H16"/>
    <mergeCell ref="J16:K16"/>
    <mergeCell ref="P16:Q16"/>
    <mergeCell ref="G13:H13"/>
    <mergeCell ref="J13:K13"/>
    <mergeCell ref="P13:Q13"/>
    <mergeCell ref="G14:H14"/>
    <mergeCell ref="J14:K14"/>
    <mergeCell ref="P14:Q14"/>
    <mergeCell ref="G11:H11"/>
    <mergeCell ref="J11:K11"/>
    <mergeCell ref="P11:Q11"/>
    <mergeCell ref="G12:H12"/>
    <mergeCell ref="J12:K12"/>
    <mergeCell ref="P12:Q12"/>
    <mergeCell ref="G9:H9"/>
    <mergeCell ref="J9:K9"/>
    <mergeCell ref="P9:Q9"/>
    <mergeCell ref="G10:H10"/>
    <mergeCell ref="J10:K10"/>
    <mergeCell ref="P10:Q10"/>
    <mergeCell ref="G7:H7"/>
    <mergeCell ref="J7:K7"/>
    <mergeCell ref="P7:Q7"/>
    <mergeCell ref="G8:H8"/>
    <mergeCell ref="J8:K8"/>
    <mergeCell ref="P8:Q8"/>
    <mergeCell ref="E2:N2"/>
    <mergeCell ref="A4:B4"/>
    <mergeCell ref="C4:Q4"/>
    <mergeCell ref="R4:R5"/>
    <mergeCell ref="A5:B5"/>
    <mergeCell ref="C5:H5"/>
    <mergeCell ref="I5:K5"/>
    <mergeCell ref="L5:Q5"/>
  </mergeCells>
  <phoneticPr fontId="2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7B87D8C9152D49B9370B9245F3E45F" ma:contentTypeVersion="15" ma:contentTypeDescription="新しいドキュメントを作成します。" ma:contentTypeScope="" ma:versionID="56fdd1a1f73049d47154164f47a36539">
  <xsd:schema xmlns:xsd="http://www.w3.org/2001/XMLSchema" xmlns:xs="http://www.w3.org/2001/XMLSchema" xmlns:p="http://schemas.microsoft.com/office/2006/metadata/properties" xmlns:ns2="bf82e485-ea92-44bb-a198-9fd69946a06d" xmlns:ns3="e0b654a8-61a5-4a56-b69d-ea9ad85e9fac" targetNamespace="http://schemas.microsoft.com/office/2006/metadata/properties" ma:root="true" ma:fieldsID="1f906a39e550a15250179d3ca5e79db7" ns2:_="" ns3:_="">
    <xsd:import namespace="bf82e485-ea92-44bb-a198-9fd69946a06d"/>
    <xsd:import namespace="e0b654a8-61a5-4a56-b69d-ea9ad85e9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2e485-ea92-44bb-a198-9fd69946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654a8-61a5-4a56-b69d-ea9ad85e9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a2e7886-33b8-490e-972b-dbfad838961a}" ma:internalName="TaxCatchAll" ma:showField="CatchAllData" ma:web="e0b654a8-61a5-4a56-b69d-ea9ad85e9f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82e485-ea92-44bb-a198-9fd69946a06d">
      <Terms xmlns="http://schemas.microsoft.com/office/infopath/2007/PartnerControls"/>
    </lcf76f155ced4ddcb4097134ff3c332f>
    <TaxCatchAll xmlns="e0b654a8-61a5-4a56-b69d-ea9ad85e9fac" xsi:nil="true"/>
  </documentManagement>
</p:properties>
</file>

<file path=customXml/itemProps1.xml><?xml version="1.0" encoding="utf-8"?>
<ds:datastoreItem xmlns:ds="http://schemas.openxmlformats.org/officeDocument/2006/customXml" ds:itemID="{E8A28FC2-4ABC-41D2-9631-4C1315D0C615}"/>
</file>

<file path=customXml/itemProps2.xml><?xml version="1.0" encoding="utf-8"?>
<ds:datastoreItem xmlns:ds="http://schemas.openxmlformats.org/officeDocument/2006/customXml" ds:itemID="{935B0A2E-F248-453B-B03E-BABE3F0376C7}"/>
</file>

<file path=customXml/itemProps3.xml><?xml version="1.0" encoding="utf-8"?>
<ds:datastoreItem xmlns:ds="http://schemas.openxmlformats.org/officeDocument/2006/customXml" ds:itemID="{3AE3328B-D62C-47A9-8B97-7AA13CD43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経費内訳表</vt:lpstr>
      <vt:lpstr> 経費内訳表(記載例)</vt:lpstr>
      <vt:lpstr>人件費明細表（※情報成果物のみ）</vt:lpstr>
      <vt:lpstr>人件費明細表（記載例）</vt:lpstr>
      <vt:lpstr>' 経費内訳表(記載例)'!Print_Area</vt:lpstr>
      <vt:lpstr>経費内訳表!Print_Area</vt:lpstr>
      <vt:lpstr>'人件費明細表（※情報成果物のみ）'!Print_Area</vt:lpstr>
      <vt:lpstr>'人件費明細表（記載例）'!Print_Area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2024-06-17T01:24:30Z</dcterms:created>
  <dcterms:modified xsi:type="dcterms:W3CDTF">2024-06-17T01:24:32Z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0x010100E27B87D8C9152D49B9370B9245F3E45F</vt:lpwstr>
  </property>
</Properties>
</file>