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171B1D41-110B-4364-B5E4-98815F4D34FA}" xr6:coauthVersionLast="47" xr6:coauthVersionMax="47" xr10:uidLastSave="{00000000-0000-0000-0000-000000000000}"/>
  <bookViews>
    <workbookView xWindow="28680" yWindow="-120" windowWidth="29040" windowHeight="15720" tabRatio="909" xr2:uid="{00000000-000D-0000-FFFF-FFFF00000000}"/>
  </bookViews>
  <sheets>
    <sheet name="別紙２" sheetId="41" r:id="rId1"/>
    <sheet name="別紙３" sheetId="39" r:id="rId2"/>
    <sheet name="別紙２＜記載例＞" sheetId="42" r:id="rId3"/>
    <sheet name="別紙３＜記載例＞" sheetId="43" r:id="rId4"/>
  </sheets>
  <definedNames>
    <definedName name="_xlnm.Print_Area" localSheetId="1">別紙３!$A$1:$X$39</definedName>
    <definedName name="_xlnm.Print_Area" localSheetId="3">'別紙３＜記載例＞'!$A$1:$X$39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2" l="1"/>
  <c r="H25" i="41" l="1"/>
  <c r="I25" i="41" s="1"/>
  <c r="G20" i="41"/>
  <c r="G21" i="41"/>
  <c r="G23" i="42"/>
  <c r="G16" i="42" l="1"/>
  <c r="E39" i="43"/>
  <c r="E20" i="43"/>
  <c r="E13" i="43"/>
  <c r="H26" i="42"/>
  <c r="I26" i="42" s="1"/>
  <c r="G22" i="42"/>
  <c r="G20" i="42"/>
  <c r="G19" i="42"/>
  <c r="G18" i="42"/>
  <c r="G17" i="42"/>
  <c r="G15" i="42"/>
  <c r="G14" i="42"/>
  <c r="H13" i="42"/>
  <c r="I13" i="42" s="1"/>
  <c r="G11" i="42"/>
  <c r="G10" i="42"/>
  <c r="G9" i="42"/>
  <c r="G16" i="41"/>
  <c r="G17" i="41"/>
  <c r="G18" i="41"/>
  <c r="G19" i="41"/>
  <c r="G22" i="41"/>
  <c r="G23" i="41"/>
  <c r="G24" i="41"/>
  <c r="G15" i="41"/>
  <c r="G14" i="41"/>
  <c r="G11" i="41"/>
  <c r="G12" i="41"/>
  <c r="G10" i="41"/>
  <c r="G9" i="41"/>
  <c r="E39" i="39"/>
  <c r="E9" i="39"/>
  <c r="E13" i="39" s="1"/>
  <c r="I27" i="42" l="1"/>
  <c r="G26" i="42"/>
  <c r="G27" i="42" s="1"/>
  <c r="H27" i="42"/>
  <c r="G13" i="42"/>
  <c r="G25" i="41"/>
  <c r="H13" i="41"/>
  <c r="G13" i="41"/>
  <c r="G26" i="41" l="1"/>
  <c r="H26" i="41"/>
  <c r="I13" i="41"/>
  <c r="I26" i="41" s="1"/>
  <c r="E20" i="39" l="1"/>
</calcChain>
</file>

<file path=xl/sharedStrings.xml><?xml version="1.0" encoding="utf-8"?>
<sst xmlns="http://schemas.openxmlformats.org/spreadsheetml/2006/main" count="149" uniqueCount="74">
  <si>
    <t>別紙２</t>
  </si>
  <si>
    <t>支出計画書</t>
  </si>
  <si>
    <t>（単位：円）</t>
    <rPh sb="1" eb="3">
      <t>タンイ</t>
    </rPh>
    <rPh sb="4" eb="5">
      <t>エン</t>
    </rPh>
    <phoneticPr fontId="4"/>
  </si>
  <si>
    <t>経費区分</t>
    <rPh sb="0" eb="2">
      <t>ケイヒ</t>
    </rPh>
    <rPh sb="2" eb="4">
      <t>クブン</t>
    </rPh>
    <phoneticPr fontId="4"/>
  </si>
  <si>
    <t>内容</t>
    <rPh sb="0" eb="2">
      <t>ナイヨウ</t>
    </rPh>
    <phoneticPr fontId="4"/>
  </si>
  <si>
    <t>詳細</t>
    <rPh sb="0" eb="2">
      <t>ショウサイ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</si>
  <si>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</si>
  <si>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</si>
  <si>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</si>
  <si>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</si>
  <si>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補助金
申請額</t>
    <rPh sb="0" eb="3">
      <t>ホジョキン</t>
    </rPh>
    <rPh sb="4" eb="6">
      <t>シンセイ</t>
    </rPh>
    <rPh sb="6" eb="7">
      <t>ガク</t>
    </rPh>
    <phoneticPr fontId="4"/>
  </si>
  <si>
    <t>備考</t>
    <rPh sb="0" eb="2">
      <t>ビコウ</t>
    </rPh>
    <phoneticPr fontId="4"/>
  </si>
  <si>
    <t>単位</t>
    <rPh sb="0" eb="2">
      <t>タンイ</t>
    </rPh>
    <phoneticPr fontId="4"/>
  </si>
  <si>
    <t>（円）</t>
    <rPh sb="1" eb="2">
      <t>エン</t>
    </rPh>
    <phoneticPr fontId="4"/>
  </si>
  <si>
    <t>税抜（円）</t>
    <rPh sb="3" eb="4">
      <t>エン</t>
    </rPh>
    <phoneticPr fontId="4"/>
  </si>
  <si>
    <t>①人件費</t>
    <rPh sb="1" eb="4">
      <t>ジンケンヒ</t>
    </rPh>
    <phoneticPr fontId="4"/>
  </si>
  <si>
    <t>小計</t>
    <rPh sb="0" eb="2">
      <t>ショウケイ</t>
    </rPh>
    <phoneticPr fontId="4"/>
  </si>
  <si>
    <t>②事業費</t>
    <rPh sb="1" eb="4">
      <t>ジギョウヒ</t>
    </rPh>
    <phoneticPr fontId="4"/>
  </si>
  <si>
    <t>合計（①＋②）</t>
    <rPh sb="0" eb="2">
      <t>ゴウケイ</t>
    </rPh>
    <phoneticPr fontId="4"/>
  </si>
  <si>
    <t>申請者名：</t>
    <rPh sb="0" eb="3">
      <t>シンセイシャ</t>
    </rPh>
    <rPh sb="3" eb="4">
      <t>メイ</t>
    </rPh>
    <phoneticPr fontId="4"/>
  </si>
  <si>
    <t>別紙３</t>
    <phoneticPr fontId="11"/>
  </si>
  <si>
    <t>経費明細表</t>
    <rPh sb="0" eb="2">
      <t>ケイヒ</t>
    </rPh>
    <rPh sb="2" eb="5">
      <t>メイサイヒョウ</t>
    </rPh>
    <phoneticPr fontId="11"/>
  </si>
  <si>
    <t>（１）資金調達内訳</t>
    <phoneticPr fontId="11"/>
  </si>
  <si>
    <t>区分</t>
  </si>
  <si>
    <t>補助事業に要する経費（円）</t>
    <phoneticPr fontId="11"/>
  </si>
  <si>
    <t>資金の調達先（銀行等）</t>
    <phoneticPr fontId="11"/>
  </si>
  <si>
    <t>補助金</t>
  </si>
  <si>
    <t>自己負担</t>
    <rPh sb="0" eb="2">
      <t>ジコ</t>
    </rPh>
    <rPh sb="2" eb="4">
      <t>フタン</t>
    </rPh>
    <phoneticPr fontId="4"/>
  </si>
  <si>
    <t>自己資金</t>
  </si>
  <si>
    <t>借入金</t>
  </si>
  <si>
    <t>その他</t>
  </si>
  <si>
    <t>合計</t>
    <rPh sb="0" eb="2">
      <t>ゴウケイ</t>
    </rPh>
    <phoneticPr fontId="4"/>
  </si>
  <si>
    <t>（２）補助金相当額の手当方法</t>
    <rPh sb="10" eb="12">
      <t>テアテ</t>
    </rPh>
    <rPh sb="12" eb="14">
      <t>ホウホウ</t>
    </rPh>
    <phoneticPr fontId="11"/>
  </si>
  <si>
    <t>補助金相当額（円）</t>
    <rPh sb="2" eb="3">
      <t>キン</t>
    </rPh>
    <rPh sb="3" eb="5">
      <t>ソウトウ</t>
    </rPh>
    <rPh sb="5" eb="6">
      <t>ガク</t>
    </rPh>
    <phoneticPr fontId="11"/>
  </si>
  <si>
    <t>合計額</t>
  </si>
  <si>
    <t>（注）補助金の支払は、補助事業終了後の精算払いとなるため、補助事業実施期間中、補助金
       相当分の資金を確保する必要がある。</t>
    <phoneticPr fontId="11"/>
  </si>
  <si>
    <t>（３）備考</t>
    <rPh sb="3" eb="5">
      <t>ビコウ</t>
    </rPh>
    <phoneticPr fontId="11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</si>
  <si>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1"/>
  </si>
  <si>
    <t>（４）次年度の資金調達内訳</t>
    <rPh sb="3" eb="6">
      <t>ジネンド</t>
    </rPh>
    <rPh sb="7" eb="9">
      <t>シキン</t>
    </rPh>
    <rPh sb="9" eb="11">
      <t>チョウタツ</t>
    </rPh>
    <rPh sb="11" eb="13">
      <t>ウチワケ</t>
    </rPh>
    <phoneticPr fontId="11"/>
  </si>
  <si>
    <t>事業に要する経費（円）</t>
    <rPh sb="0" eb="2">
      <t>ジギョウ</t>
    </rPh>
    <rPh sb="3" eb="4">
      <t>ヨウ</t>
    </rPh>
    <rPh sb="6" eb="8">
      <t>ケイヒ</t>
    </rPh>
    <phoneticPr fontId="11"/>
  </si>
  <si>
    <t>事業マネージャー</t>
    <rPh sb="0" eb="2">
      <t>ジギョウ</t>
    </rPh>
    <phoneticPr fontId="4"/>
  </si>
  <si>
    <t>日</t>
    <rPh sb="0" eb="1">
      <t>ニチ</t>
    </rPh>
    <phoneticPr fontId="4"/>
  </si>
  <si>
    <t>ディレクターA</t>
    <phoneticPr fontId="4"/>
  </si>
  <si>
    <t>ディレクターB</t>
    <phoneticPr fontId="4"/>
  </si>
  <si>
    <t>謝金</t>
    <rPh sb="0" eb="2">
      <t>シャキン</t>
    </rPh>
    <phoneticPr fontId="4"/>
  </si>
  <si>
    <t>専門家謝金</t>
    <rPh sb="0" eb="3">
      <t>センモンカ</t>
    </rPh>
    <rPh sb="3" eb="5">
      <t>シャキン</t>
    </rPh>
    <phoneticPr fontId="4"/>
  </si>
  <si>
    <t>回</t>
    <rPh sb="0" eb="1">
      <t>カイ</t>
    </rPh>
    <phoneticPr fontId="4"/>
  </si>
  <si>
    <t>旅費</t>
    <rPh sb="0" eb="2">
      <t>リョヒ</t>
    </rPh>
    <phoneticPr fontId="4"/>
  </si>
  <si>
    <t>研究機関との意見交換のための出張旅費</t>
    <rPh sb="0" eb="2">
      <t>ケンキュウ</t>
    </rPh>
    <rPh sb="2" eb="4">
      <t>キカン</t>
    </rPh>
    <rPh sb="6" eb="8">
      <t>イケン</t>
    </rPh>
    <rPh sb="8" eb="10">
      <t>コウカン</t>
    </rPh>
    <rPh sb="14" eb="16">
      <t>シュッチョウ</t>
    </rPh>
    <rPh sb="16" eb="18">
      <t>リョヒ</t>
    </rPh>
    <phoneticPr fontId="4"/>
  </si>
  <si>
    <t>東京2泊3日 2人×1回</t>
    <rPh sb="0" eb="2">
      <t>トウキョウ</t>
    </rPh>
    <rPh sb="3" eb="4">
      <t>ハク</t>
    </rPh>
    <rPh sb="5" eb="6">
      <t>ニチ</t>
    </rPh>
    <rPh sb="8" eb="9">
      <t>ニン</t>
    </rPh>
    <rPh sb="11" eb="12">
      <t>カイ</t>
    </rPh>
    <phoneticPr fontId="4"/>
  </si>
  <si>
    <t>専門家旅費</t>
    <rPh sb="0" eb="3">
      <t>センモンカ</t>
    </rPh>
    <rPh sb="3" eb="5">
      <t>リョヒ</t>
    </rPh>
    <phoneticPr fontId="4"/>
  </si>
  <si>
    <t>東京2泊3日 1人×3回</t>
    <rPh sb="0" eb="2">
      <t>トウキョウ</t>
    </rPh>
    <rPh sb="3" eb="4">
      <t>ハク</t>
    </rPh>
    <rPh sb="5" eb="6">
      <t>ニチ</t>
    </rPh>
    <rPh sb="8" eb="9">
      <t>ニン</t>
    </rPh>
    <rPh sb="11" eb="12">
      <t>カイ</t>
    </rPh>
    <phoneticPr fontId="4"/>
  </si>
  <si>
    <t>補助員雇上費</t>
    <rPh sb="0" eb="3">
      <t>ホジョイン</t>
    </rPh>
    <rPh sb="3" eb="4">
      <t>ヤト</t>
    </rPh>
    <rPh sb="4" eb="5">
      <t>ア</t>
    </rPh>
    <rPh sb="5" eb="6">
      <t>ヒ</t>
    </rPh>
    <phoneticPr fontId="4"/>
  </si>
  <si>
    <t>アルバイト</t>
    <phoneticPr fontId="4"/>
  </si>
  <si>
    <t>H</t>
    <phoneticPr fontId="4"/>
  </si>
  <si>
    <t>試作品・サービス開発費</t>
    <rPh sb="0" eb="3">
      <t>シサクヒン</t>
    </rPh>
    <rPh sb="8" eb="11">
      <t>カイハツヒ</t>
    </rPh>
    <phoneticPr fontId="4"/>
  </si>
  <si>
    <t>○○に係る原材料A</t>
    <rPh sb="3" eb="4">
      <t>カカ</t>
    </rPh>
    <rPh sb="5" eb="8">
      <t>ゲンザイリョウ</t>
    </rPh>
    <phoneticPr fontId="4"/>
  </si>
  <si>
    <t>式</t>
    <rPh sb="0" eb="1">
      <t>シキ</t>
    </rPh>
    <phoneticPr fontId="4"/>
  </si>
  <si>
    <t>□□に係る原材料B</t>
    <rPh sb="3" eb="4">
      <t>カカ</t>
    </rPh>
    <rPh sb="5" eb="8">
      <t>ゲンザイリョウ</t>
    </rPh>
    <phoneticPr fontId="4"/>
  </si>
  <si>
    <t>Kg</t>
    <phoneticPr fontId="4"/>
  </si>
  <si>
    <t>レンタル・機械設備等費</t>
    <rPh sb="5" eb="7">
      <t>キカイ</t>
    </rPh>
    <rPh sb="7" eb="9">
      <t>セツビ</t>
    </rPh>
    <rPh sb="9" eb="10">
      <t>トウ</t>
    </rPh>
    <rPh sb="10" eb="11">
      <t>ヒ</t>
    </rPh>
    <phoneticPr fontId="4"/>
  </si>
  <si>
    <t>△△レンタル費</t>
    <rPh sb="6" eb="7">
      <t>ヒ</t>
    </rPh>
    <phoneticPr fontId="4"/>
  </si>
  <si>
    <t>月</t>
    <rPh sb="0" eb="1">
      <t>ガツ</t>
    </rPh>
    <phoneticPr fontId="4"/>
  </si>
  <si>
    <t>８月～12月予定</t>
    <rPh sb="1" eb="2">
      <t>ガツ</t>
    </rPh>
    <rPh sb="5" eb="6">
      <t>ガツ</t>
    </rPh>
    <rPh sb="6" eb="8">
      <t>ヨテイ</t>
    </rPh>
    <phoneticPr fontId="4"/>
  </si>
  <si>
    <t>■■機C</t>
    <rPh sb="2" eb="3">
      <t>キ</t>
    </rPh>
    <phoneticPr fontId="4"/>
  </si>
  <si>
    <t>▲▲機D</t>
    <rPh sb="2" eb="3">
      <t>キ</t>
    </rPh>
    <phoneticPr fontId="4"/>
  </si>
  <si>
    <t>外注費</t>
    <rPh sb="0" eb="3">
      <t>ガイチュウヒ</t>
    </rPh>
    <phoneticPr fontId="4"/>
  </si>
  <si>
    <t>◆◆に係る検査費</t>
    <rPh sb="3" eb="4">
      <t>カカ</t>
    </rPh>
    <rPh sb="5" eb="8">
      <t>ケンサヒ</t>
    </rPh>
    <phoneticPr fontId="4"/>
  </si>
  <si>
    <t>株式会社○○</t>
    <rPh sb="0" eb="4">
      <t>カブシキガイシャ</t>
    </rPh>
    <phoneticPr fontId="4"/>
  </si>
  <si>
    <t>株式会社●●（親会社）</t>
    <rPh sb="0" eb="4">
      <t>カブシキガイシャ</t>
    </rPh>
    <rPh sb="7" eb="10">
      <t>オヤガイシャ</t>
    </rPh>
    <phoneticPr fontId="4"/>
  </si>
  <si>
    <t>■■銀行</t>
    <rPh sb="2" eb="4">
      <t>ギンコウ</t>
    </rPh>
    <phoneticPr fontId="4"/>
  </si>
  <si>
    <t>売掛金債権の売却</t>
    <rPh sb="0" eb="3">
      <t>ウリカケキン</t>
    </rPh>
    <rPh sb="3" eb="5">
      <t>サイケン</t>
    </rPh>
    <rPh sb="6" eb="8">
      <t>バイキャク</t>
    </rPh>
    <phoneticPr fontId="4"/>
  </si>
  <si>
    <t>株式会社●●からの借入金は、●月に入金予定。
■■銀行からの借入金は、交付決定を条件に融資される見込み。
売掛金債権は、●月に現金化予定。</t>
    <phoneticPr fontId="4"/>
  </si>
  <si>
    <t>△△銀行</t>
    <rPh sb="2" eb="4">
      <t>ギンコウ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</si>
</sst>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38" fontId="10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8">
      <alignment vertical="center"/>
    </xf>
    <xf numFmtId="0" fontId="13" fillId="0" borderId="0" xfId="8" applyFont="1">
      <alignment vertical="center"/>
    </xf>
    <xf numFmtId="0" fontId="8" fillId="0" borderId="0" xfId="8" applyFont="1">
      <alignment vertical="center"/>
    </xf>
    <xf numFmtId="0" fontId="2" fillId="0" borderId="0" xfId="8" applyAlignment="1">
      <alignment horizontal="center" vertical="center"/>
    </xf>
    <xf numFmtId="0" fontId="13" fillId="0" borderId="1" xfId="8" applyFont="1" applyBorder="1" applyAlignment="1">
      <alignment horizontal="left" vertical="center" textRotation="255" wrapText="1"/>
    </xf>
    <xf numFmtId="0" fontId="0" fillId="0" borderId="1" xfId="0" applyBorder="1" applyAlignment="1">
      <alignment horizontal="left" vertical="center" textRotation="255" wrapText="1"/>
    </xf>
    <xf numFmtId="0" fontId="0" fillId="0" borderId="12" xfId="0" applyBorder="1" applyAlignment="1">
      <alignment horizontal="left" vertical="center" textRotation="255" wrapText="1"/>
    </xf>
    <xf numFmtId="0" fontId="13" fillId="0" borderId="0" xfId="8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3" fillId="0" borderId="0" xfId="8" applyNumberFormat="1" applyFont="1" applyAlignment="1">
      <alignment horizontal="right" vertical="center" wrapText="1"/>
    </xf>
    <xf numFmtId="0" fontId="14" fillId="0" borderId="0" xfId="8" applyFont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3" fillId="0" borderId="0" xfId="9"/>
    <xf numFmtId="0" fontId="3" fillId="0" borderId="0" xfId="9" applyAlignment="1">
      <alignment horizontal="right"/>
    </xf>
    <xf numFmtId="38" fontId="15" fillId="0" borderId="19" xfId="9" applyNumberFormat="1" applyFont="1" applyBorder="1" applyAlignment="1">
      <alignment horizontal="center"/>
    </xf>
    <xf numFmtId="0" fontId="15" fillId="0" borderId="24" xfId="9" applyFont="1" applyBorder="1" applyAlignment="1">
      <alignment horizontal="center" vertical="center" wrapText="1"/>
    </xf>
    <xf numFmtId="0" fontId="15" fillId="0" borderId="10" xfId="9" applyFont="1" applyBorder="1" applyAlignment="1">
      <alignment horizontal="center" vertical="center" wrapText="1"/>
    </xf>
    <xf numFmtId="0" fontId="15" fillId="0" borderId="19" xfId="9" applyFont="1" applyBorder="1" applyAlignment="1">
      <alignment horizontal="center"/>
    </xf>
    <xf numFmtId="0" fontId="16" fillId="0" borderId="0" xfId="9" applyFont="1"/>
    <xf numFmtId="176" fontId="3" fillId="0" borderId="0" xfId="9" applyNumberFormat="1" applyAlignment="1">
      <alignment horizontal="right"/>
    </xf>
    <xf numFmtId="0" fontId="17" fillId="0" borderId="0" xfId="9" applyFont="1" applyAlignment="1">
      <alignment horizontal="center"/>
    </xf>
    <xf numFmtId="0" fontId="15" fillId="3" borderId="25" xfId="9" applyFont="1" applyFill="1" applyBorder="1" applyAlignment="1">
      <alignment horizontal="center" vertical="center" wrapText="1"/>
    </xf>
    <xf numFmtId="0" fontId="15" fillId="3" borderId="25" xfId="9" applyFont="1" applyFill="1" applyBorder="1" applyAlignment="1">
      <alignment horizontal="center" vertical="center"/>
    </xf>
    <xf numFmtId="0" fontId="15" fillId="4" borderId="27" xfId="9" applyFont="1" applyFill="1" applyBorder="1" applyAlignment="1">
      <alignment horizontal="left" vertical="center"/>
    </xf>
    <xf numFmtId="0" fontId="15" fillId="0" borderId="31" xfId="9" applyFont="1" applyBorder="1" applyAlignment="1">
      <alignment horizontal="left" vertical="center" wrapText="1"/>
    </xf>
    <xf numFmtId="176" fontId="15" fillId="0" borderId="31" xfId="9" applyNumberFormat="1" applyFont="1" applyBorder="1" applyAlignment="1">
      <alignment vertical="center"/>
    </xf>
    <xf numFmtId="0" fontId="15" fillId="0" borderId="16" xfId="9" applyFont="1" applyBorder="1" applyAlignment="1">
      <alignment horizontal="left" vertical="center" wrapText="1"/>
    </xf>
    <xf numFmtId="176" fontId="15" fillId="0" borderId="16" xfId="9" applyNumberFormat="1" applyFont="1" applyBorder="1" applyAlignment="1">
      <alignment vertical="center"/>
    </xf>
    <xf numFmtId="0" fontId="15" fillId="3" borderId="32" xfId="9" applyFont="1" applyFill="1" applyBorder="1" applyAlignment="1">
      <alignment vertical="center"/>
    </xf>
    <xf numFmtId="0" fontId="15" fillId="3" borderId="32" xfId="9" applyFont="1" applyFill="1" applyBorder="1" applyAlignment="1">
      <alignment horizontal="left" vertical="center" wrapText="1"/>
    </xf>
    <xf numFmtId="176" fontId="15" fillId="3" borderId="32" xfId="9" applyNumberFormat="1" applyFont="1" applyFill="1" applyBorder="1" applyAlignment="1">
      <alignment vertical="center"/>
    </xf>
    <xf numFmtId="176" fontId="15" fillId="3" borderId="26" xfId="9" applyNumberFormat="1" applyFont="1" applyFill="1" applyBorder="1" applyAlignment="1">
      <alignment vertical="top"/>
    </xf>
    <xf numFmtId="176" fontId="15" fillId="0" borderId="24" xfId="9" applyNumberFormat="1" applyFont="1" applyBorder="1" applyAlignment="1">
      <alignment vertical="center"/>
    </xf>
    <xf numFmtId="0" fontId="15" fillId="0" borderId="17" xfId="9" applyFont="1" applyBorder="1" applyAlignment="1">
      <alignment horizontal="left" vertical="center" wrapText="1"/>
    </xf>
    <xf numFmtId="176" fontId="15" fillId="0" borderId="5" xfId="9" applyNumberFormat="1" applyFont="1" applyBorder="1" applyAlignment="1">
      <alignment vertical="center"/>
    </xf>
    <xf numFmtId="176" fontId="15" fillId="0" borderId="8" xfId="9" applyNumberFormat="1" applyFont="1" applyBorder="1" applyAlignment="1">
      <alignment vertical="center"/>
    </xf>
    <xf numFmtId="0" fontId="15" fillId="0" borderId="17" xfId="9" applyFont="1" applyBorder="1" applyAlignment="1">
      <alignment vertical="center" wrapText="1"/>
    </xf>
    <xf numFmtId="176" fontId="15" fillId="0" borderId="17" xfId="9" applyNumberFormat="1" applyFont="1" applyBorder="1" applyAlignment="1">
      <alignment vertical="center"/>
    </xf>
    <xf numFmtId="176" fontId="15" fillId="3" borderId="29" xfId="9" applyNumberFormat="1" applyFont="1" applyFill="1" applyBorder="1" applyAlignment="1">
      <alignment vertical="top"/>
    </xf>
    <xf numFmtId="0" fontId="15" fillId="4" borderId="33" xfId="9" applyFont="1" applyFill="1" applyBorder="1" applyAlignment="1">
      <alignment vertical="center"/>
    </xf>
    <xf numFmtId="38" fontId="15" fillId="4" borderId="33" xfId="10" applyFont="1" applyFill="1" applyBorder="1" applyAlignment="1">
      <alignment vertical="center"/>
    </xf>
    <xf numFmtId="0" fontId="15" fillId="4" borderId="28" xfId="9" applyFont="1" applyFill="1" applyBorder="1" applyAlignment="1">
      <alignment vertical="top"/>
    </xf>
    <xf numFmtId="38" fontId="15" fillId="0" borderId="31" xfId="10" applyFont="1" applyBorder="1" applyAlignment="1">
      <alignment horizontal="right" vertical="center"/>
    </xf>
    <xf numFmtId="38" fontId="15" fillId="0" borderId="16" xfId="10" applyFont="1" applyBorder="1" applyAlignment="1">
      <alignment horizontal="right" vertical="center"/>
    </xf>
    <xf numFmtId="38" fontId="15" fillId="3" borderId="34" xfId="10" applyFont="1" applyFill="1" applyBorder="1" applyAlignment="1">
      <alignment horizontal="right" vertical="center"/>
    </xf>
    <xf numFmtId="38" fontId="15" fillId="0" borderId="24" xfId="10" applyFont="1" applyBorder="1" applyAlignment="1">
      <alignment horizontal="right" vertical="center"/>
    </xf>
    <xf numFmtId="38" fontId="15" fillId="0" borderId="15" xfId="10" applyFont="1" applyBorder="1" applyAlignment="1">
      <alignment horizontal="right" vertical="center"/>
    </xf>
    <xf numFmtId="38" fontId="15" fillId="0" borderId="17" xfId="10" applyFont="1" applyBorder="1" applyAlignment="1">
      <alignment horizontal="right" vertical="center"/>
    </xf>
    <xf numFmtId="38" fontId="15" fillId="3" borderId="32" xfId="10" applyFont="1" applyFill="1" applyBorder="1" applyAlignment="1">
      <alignment horizontal="right" vertical="center"/>
    </xf>
    <xf numFmtId="38" fontId="19" fillId="0" borderId="17" xfId="10" applyFont="1" applyBorder="1" applyAlignment="1">
      <alignment horizontal="right" vertical="center"/>
    </xf>
    <xf numFmtId="38" fontId="15" fillId="3" borderId="19" xfId="10" applyFont="1" applyFill="1" applyBorder="1" applyAlignment="1">
      <alignment horizontal="right" vertical="center"/>
    </xf>
    <xf numFmtId="38" fontId="15" fillId="4" borderId="11" xfId="10" applyFont="1" applyFill="1" applyBorder="1" applyAlignment="1">
      <alignment horizontal="right" vertical="center"/>
    </xf>
    <xf numFmtId="0" fontId="15" fillId="0" borderId="6" xfId="9" applyFont="1" applyBorder="1" applyAlignment="1">
      <alignment horizontal="left" vertical="center" wrapText="1"/>
    </xf>
    <xf numFmtId="0" fontId="15" fillId="0" borderId="6" xfId="9" applyFont="1" applyBorder="1" applyAlignment="1">
      <alignment vertical="center" wrapText="1"/>
    </xf>
    <xf numFmtId="176" fontId="15" fillId="0" borderId="23" xfId="9" applyNumberFormat="1" applyFont="1" applyBorder="1" applyAlignment="1">
      <alignment horizontal="left" vertical="center"/>
    </xf>
    <xf numFmtId="176" fontId="15" fillId="0" borderId="30" xfId="9" applyNumberFormat="1" applyFont="1" applyBorder="1" applyAlignment="1">
      <alignment horizontal="left" vertical="center"/>
    </xf>
    <xf numFmtId="176" fontId="15" fillId="0" borderId="20" xfId="9" applyNumberFormat="1" applyFont="1" applyBorder="1" applyAlignment="1">
      <alignment horizontal="left" vertical="center"/>
    </xf>
    <xf numFmtId="176" fontId="15" fillId="0" borderId="21" xfId="9" applyNumberFormat="1" applyFont="1" applyBorder="1" applyAlignment="1">
      <alignment horizontal="left" vertical="center"/>
    </xf>
    <xf numFmtId="176" fontId="15" fillId="0" borderId="13" xfId="9" applyNumberFormat="1" applyFont="1" applyBorder="1" applyAlignment="1">
      <alignment horizontal="left" vertical="center"/>
    </xf>
    <xf numFmtId="176" fontId="15" fillId="0" borderId="22" xfId="9" applyNumberFormat="1" applyFont="1" applyBorder="1" applyAlignment="1">
      <alignment horizontal="left" vertical="center"/>
    </xf>
    <xf numFmtId="0" fontId="15" fillId="0" borderId="35" xfId="9" applyFont="1" applyBorder="1" applyAlignment="1">
      <alignment horizontal="left" vertical="center" wrapText="1"/>
    </xf>
    <xf numFmtId="0" fontId="15" fillId="0" borderId="12" xfId="9" applyFont="1" applyBorder="1" applyAlignment="1">
      <alignment horizontal="left" vertical="center" wrapText="1"/>
    </xf>
    <xf numFmtId="0" fontId="21" fillId="0" borderId="17" xfId="9" applyFont="1" applyBorder="1" applyAlignment="1">
      <alignment horizontal="left" vertical="center" wrapText="1"/>
    </xf>
    <xf numFmtId="0" fontId="21" fillId="0" borderId="6" xfId="9" applyFont="1" applyBorder="1" applyAlignment="1">
      <alignment vertical="center" wrapText="1"/>
    </xf>
    <xf numFmtId="0" fontId="21" fillId="0" borderId="31" xfId="9" applyFont="1" applyBorder="1" applyAlignment="1">
      <alignment vertical="center" wrapText="1"/>
    </xf>
    <xf numFmtId="0" fontId="21" fillId="0" borderId="31" xfId="9" applyFont="1" applyBorder="1" applyAlignment="1">
      <alignment horizontal="left" vertical="center" wrapText="1"/>
    </xf>
    <xf numFmtId="38" fontId="21" fillId="0" borderId="24" xfId="10" applyFont="1" applyBorder="1" applyAlignment="1">
      <alignment horizontal="right" vertical="center"/>
    </xf>
    <xf numFmtId="176" fontId="21" fillId="0" borderId="24" xfId="9" applyNumberFormat="1" applyFont="1" applyBorder="1" applyAlignment="1">
      <alignment vertical="center"/>
    </xf>
    <xf numFmtId="38" fontId="21" fillId="0" borderId="31" xfId="10" applyFont="1" applyBorder="1" applyAlignment="1">
      <alignment horizontal="right" vertical="center"/>
    </xf>
    <xf numFmtId="38" fontId="22" fillId="0" borderId="17" xfId="10" applyFont="1" applyBorder="1" applyAlignment="1">
      <alignment horizontal="right" vertical="center"/>
    </xf>
    <xf numFmtId="0" fontId="21" fillId="0" borderId="17" xfId="9" applyFont="1" applyBorder="1" applyAlignment="1">
      <alignment vertical="center" wrapText="1"/>
    </xf>
    <xf numFmtId="38" fontId="21" fillId="0" borderId="15" xfId="10" applyFont="1" applyBorder="1" applyAlignment="1">
      <alignment horizontal="right" vertical="center"/>
    </xf>
    <xf numFmtId="176" fontId="21" fillId="0" borderId="5" xfId="9" applyNumberFormat="1" applyFont="1" applyBorder="1" applyAlignment="1">
      <alignment vertical="center"/>
    </xf>
    <xf numFmtId="38" fontId="21" fillId="0" borderId="17" xfId="10" applyFont="1" applyBorder="1" applyAlignment="1">
      <alignment horizontal="right" vertical="center"/>
    </xf>
    <xf numFmtId="176" fontId="21" fillId="0" borderId="8" xfId="9" applyNumberFormat="1" applyFont="1" applyBorder="1" applyAlignment="1">
      <alignment vertical="center"/>
    </xf>
    <xf numFmtId="176" fontId="21" fillId="0" borderId="17" xfId="9" applyNumberFormat="1" applyFont="1" applyBorder="1" applyAlignment="1">
      <alignment vertical="center"/>
    </xf>
    <xf numFmtId="176" fontId="21" fillId="0" borderId="20" xfId="9" applyNumberFormat="1" applyFont="1" applyBorder="1" applyAlignment="1">
      <alignment horizontal="left" vertical="center"/>
    </xf>
    <xf numFmtId="176" fontId="21" fillId="0" borderId="13" xfId="9" applyNumberFormat="1" applyFont="1" applyBorder="1" applyAlignment="1">
      <alignment horizontal="left" vertical="center"/>
    </xf>
    <xf numFmtId="0" fontId="21" fillId="0" borderId="35" xfId="9" applyFont="1" applyBorder="1" applyAlignment="1">
      <alignment horizontal="left" vertical="center" wrapText="1"/>
    </xf>
    <xf numFmtId="0" fontId="21" fillId="0" borderId="6" xfId="9" applyFont="1" applyBorder="1" applyAlignment="1">
      <alignment horizontal="left" vertical="center" wrapText="1"/>
    </xf>
    <xf numFmtId="176" fontId="21" fillId="0" borderId="31" xfId="9" applyNumberFormat="1" applyFont="1" applyBorder="1" applyAlignment="1">
      <alignment vertical="center"/>
    </xf>
    <xf numFmtId="38" fontId="21" fillId="0" borderId="16" xfId="10" applyFont="1" applyBorder="1" applyAlignment="1">
      <alignment horizontal="right" vertical="center"/>
    </xf>
    <xf numFmtId="176" fontId="21" fillId="0" borderId="16" xfId="9" applyNumberFormat="1" applyFont="1" applyBorder="1" applyAlignment="1">
      <alignment vertical="center"/>
    </xf>
    <xf numFmtId="176" fontId="23" fillId="0" borderId="21" xfId="9" applyNumberFormat="1" applyFont="1" applyBorder="1" applyAlignment="1">
      <alignment horizontal="left" vertical="center" wrapText="1"/>
    </xf>
    <xf numFmtId="0" fontId="21" fillId="0" borderId="12" xfId="9" applyFont="1" applyBorder="1" applyAlignment="1">
      <alignment horizontal="left" vertical="center" wrapText="1"/>
    </xf>
    <xf numFmtId="176" fontId="21" fillId="0" borderId="22" xfId="9" applyNumberFormat="1" applyFont="1" applyBorder="1" applyAlignment="1">
      <alignment horizontal="left" vertical="center"/>
    </xf>
    <xf numFmtId="176" fontId="21" fillId="0" borderId="31" xfId="9" applyNumberFormat="1" applyFont="1" applyBorder="1" applyAlignment="1">
      <alignment horizontal="left" vertical="center"/>
    </xf>
    <xf numFmtId="176" fontId="21" fillId="0" borderId="16" xfId="9" applyNumberFormat="1" applyFont="1" applyBorder="1" applyAlignment="1">
      <alignment horizontal="left" vertical="center"/>
    </xf>
    <xf numFmtId="176" fontId="15" fillId="0" borderId="16" xfId="9" applyNumberFormat="1" applyFont="1" applyBorder="1" applyAlignment="1">
      <alignment horizontal="left" vertical="center"/>
    </xf>
    <xf numFmtId="176" fontId="21" fillId="0" borderId="24" xfId="9" applyNumberFormat="1" applyFont="1" applyBorder="1" applyAlignment="1">
      <alignment horizontal="left" vertical="center"/>
    </xf>
    <xf numFmtId="176" fontId="21" fillId="0" borderId="5" xfId="9" applyNumberFormat="1" applyFont="1" applyBorder="1" applyAlignment="1">
      <alignment horizontal="left" vertical="center"/>
    </xf>
    <xf numFmtId="176" fontId="21" fillId="0" borderId="8" xfId="9" applyNumberFormat="1" applyFont="1" applyBorder="1" applyAlignment="1">
      <alignment horizontal="left" vertical="center"/>
    </xf>
    <xf numFmtId="176" fontId="21" fillId="0" borderId="17" xfId="9" applyNumberFormat="1" applyFont="1" applyBorder="1" applyAlignment="1">
      <alignment horizontal="left" vertical="center"/>
    </xf>
    <xf numFmtId="176" fontId="15" fillId="0" borderId="17" xfId="9" applyNumberFormat="1" applyFont="1" applyBorder="1" applyAlignment="1">
      <alignment horizontal="left" vertical="center"/>
    </xf>
    <xf numFmtId="176" fontId="15" fillId="0" borderId="31" xfId="9" applyNumberFormat="1" applyFont="1" applyBorder="1" applyAlignment="1">
      <alignment horizontal="left" vertical="center"/>
    </xf>
    <xf numFmtId="176" fontId="15" fillId="0" borderId="24" xfId="9" applyNumberFormat="1" applyFont="1" applyBorder="1" applyAlignment="1">
      <alignment horizontal="left" vertical="center"/>
    </xf>
    <xf numFmtId="176" fontId="15" fillId="0" borderId="5" xfId="9" applyNumberFormat="1" applyFont="1" applyBorder="1" applyAlignment="1">
      <alignment horizontal="left" vertical="center"/>
    </xf>
    <xf numFmtId="176" fontId="15" fillId="0" borderId="8" xfId="9" applyNumberFormat="1" applyFont="1" applyBorder="1" applyAlignment="1">
      <alignment horizontal="left" vertical="center"/>
    </xf>
    <xf numFmtId="0" fontId="1" fillId="0" borderId="0" xfId="8" applyFont="1">
      <alignment vertical="center"/>
    </xf>
    <xf numFmtId="0" fontId="18" fillId="0" borderId="0" xfId="9" applyFont="1" applyAlignment="1">
      <alignment horizontal="center"/>
    </xf>
    <xf numFmtId="38" fontId="15" fillId="0" borderId="24" xfId="9" applyNumberFormat="1" applyFont="1" applyBorder="1" applyAlignment="1">
      <alignment horizontal="center" vertical="center" wrapText="1"/>
    </xf>
    <xf numFmtId="38" fontId="15" fillId="0" borderId="10" xfId="9" applyNumberFormat="1" applyFont="1" applyBorder="1" applyAlignment="1">
      <alignment horizontal="center" vertical="center" wrapText="1"/>
    </xf>
    <xf numFmtId="0" fontId="15" fillId="0" borderId="24" xfId="9" applyFont="1" applyBorder="1" applyAlignment="1">
      <alignment horizontal="center" vertical="center" wrapText="1"/>
    </xf>
    <xf numFmtId="0" fontId="15" fillId="0" borderId="10" xfId="9" applyFont="1" applyBorder="1" applyAlignment="1">
      <alignment horizontal="center" vertical="center" wrapText="1"/>
    </xf>
    <xf numFmtId="0" fontId="15" fillId="0" borderId="19" xfId="9" applyFont="1" applyBorder="1" applyAlignment="1">
      <alignment horizontal="center"/>
    </xf>
    <xf numFmtId="0" fontId="15" fillId="0" borderId="43" xfId="9" applyFont="1" applyBorder="1" applyAlignment="1">
      <alignment horizontal="center" vertical="center"/>
    </xf>
    <xf numFmtId="0" fontId="15" fillId="0" borderId="44" xfId="9" applyFont="1" applyBorder="1" applyAlignment="1">
      <alignment horizontal="center" vertical="center"/>
    </xf>
    <xf numFmtId="0" fontId="15" fillId="0" borderId="25" xfId="9" applyFont="1" applyBorder="1" applyAlignment="1">
      <alignment horizontal="center" vertical="center"/>
    </xf>
    <xf numFmtId="0" fontId="15" fillId="0" borderId="45" xfId="9" applyFont="1" applyBorder="1" applyAlignment="1">
      <alignment horizontal="center" vertical="center"/>
    </xf>
    <xf numFmtId="0" fontId="15" fillId="0" borderId="1" xfId="9" applyFont="1" applyBorder="1" applyAlignment="1">
      <alignment horizontal="center" vertical="center"/>
    </xf>
    <xf numFmtId="0" fontId="15" fillId="0" borderId="46" xfId="9" applyFont="1" applyBorder="1" applyAlignment="1">
      <alignment horizontal="center" vertical="center"/>
    </xf>
    <xf numFmtId="0" fontId="15" fillId="0" borderId="39" xfId="9" applyFont="1" applyBorder="1" applyAlignment="1">
      <alignment horizontal="left" vertical="top" wrapText="1"/>
    </xf>
    <xf numFmtId="0" fontId="15" fillId="0" borderId="40" xfId="9" applyFont="1" applyBorder="1" applyAlignment="1">
      <alignment horizontal="left" vertical="top" wrapText="1"/>
    </xf>
    <xf numFmtId="38" fontId="15" fillId="0" borderId="36" xfId="10" applyFont="1" applyBorder="1" applyAlignment="1">
      <alignment horizontal="right" vertical="top"/>
    </xf>
    <xf numFmtId="38" fontId="15" fillId="0" borderId="37" xfId="10" applyFont="1" applyBorder="1" applyAlignment="1">
      <alignment horizontal="right" vertical="top"/>
    </xf>
    <xf numFmtId="38" fontId="15" fillId="0" borderId="38" xfId="10" applyFont="1" applyBorder="1" applyAlignment="1">
      <alignment horizontal="right" vertical="top"/>
    </xf>
    <xf numFmtId="0" fontId="15" fillId="0" borderId="41" xfId="9" applyFont="1" applyBorder="1" applyAlignment="1">
      <alignment horizontal="left" vertical="top" wrapText="1"/>
    </xf>
    <xf numFmtId="176" fontId="15" fillId="0" borderId="20" xfId="9" applyNumberFormat="1" applyFont="1" applyBorder="1" applyAlignment="1">
      <alignment horizontal="center" vertical="center" wrapText="1"/>
    </xf>
    <xf numFmtId="0" fontId="15" fillId="0" borderId="42" xfId="9" applyFont="1" applyBorder="1" applyAlignment="1">
      <alignment horizontal="center" vertical="center" wrapText="1"/>
    </xf>
    <xf numFmtId="0" fontId="15" fillId="0" borderId="26" xfId="9" applyFont="1" applyBorder="1" applyAlignment="1">
      <alignment horizontal="center" vertical="center" wrapText="1"/>
    </xf>
    <xf numFmtId="0" fontId="15" fillId="0" borderId="19" xfId="9" applyFont="1" applyBorder="1" applyAlignment="1">
      <alignment horizontal="center" vertical="center" wrapText="1"/>
    </xf>
    <xf numFmtId="0" fontId="13" fillId="0" borderId="6" xfId="8" applyFont="1" applyBorder="1" applyAlignment="1">
      <alignment horizontal="center" vertical="center" wrapText="1"/>
    </xf>
    <xf numFmtId="0" fontId="13" fillId="0" borderId="7" xfId="8" applyFont="1" applyBorder="1" applyAlignment="1">
      <alignment horizontal="center" vertical="center" wrapText="1"/>
    </xf>
    <xf numFmtId="0" fontId="13" fillId="0" borderId="8" xfId="8" applyFont="1" applyBorder="1" applyAlignment="1">
      <alignment horizontal="center" vertical="center" wrapText="1"/>
    </xf>
    <xf numFmtId="176" fontId="13" fillId="2" borderId="17" xfId="8" applyNumberFormat="1" applyFont="1" applyFill="1" applyBorder="1" applyAlignment="1">
      <alignment horizontal="right" vertical="center" wrapText="1"/>
    </xf>
    <xf numFmtId="0" fontId="9" fillId="2" borderId="17" xfId="8" applyFont="1" applyFill="1" applyBorder="1" applyAlignment="1">
      <alignment vertical="center" wrapText="1"/>
    </xf>
    <xf numFmtId="176" fontId="13" fillId="0" borderId="17" xfId="8" applyNumberFormat="1" applyFont="1" applyBorder="1" applyAlignment="1">
      <alignment horizontal="right" vertical="center" wrapText="1"/>
    </xf>
    <xf numFmtId="0" fontId="9" fillId="0" borderId="18" xfId="8" applyFont="1" applyBorder="1" applyAlignment="1">
      <alignment horizontal="center" vertical="center" wrapText="1"/>
    </xf>
    <xf numFmtId="3" fontId="14" fillId="2" borderId="17" xfId="8" applyNumberFormat="1" applyFont="1" applyFill="1" applyBorder="1" applyAlignment="1">
      <alignment vertical="center" wrapText="1"/>
    </xf>
    <xf numFmtId="0" fontId="13" fillId="0" borderId="17" xfId="8" applyFont="1" applyBorder="1" applyAlignment="1">
      <alignment horizontal="center" vertical="center" wrapText="1"/>
    </xf>
    <xf numFmtId="0" fontId="2" fillId="0" borderId="0" xfId="8" applyAlignment="1">
      <alignment horizontal="left" vertical="center" wrapText="1"/>
    </xf>
    <xf numFmtId="0" fontId="2" fillId="2" borderId="3" xfId="8" applyFill="1" applyBorder="1" applyAlignment="1">
      <alignment horizontal="left" vertical="top"/>
    </xf>
    <xf numFmtId="0" fontId="2" fillId="2" borderId="4" xfId="8" applyFill="1" applyBorder="1" applyAlignment="1">
      <alignment horizontal="left" vertical="top"/>
    </xf>
    <xf numFmtId="0" fontId="2" fillId="2" borderId="5" xfId="8" applyFill="1" applyBorder="1" applyAlignment="1">
      <alignment horizontal="left" vertical="top"/>
    </xf>
    <xf numFmtId="0" fontId="2" fillId="2" borderId="1" xfId="8" applyFill="1" applyBorder="1" applyAlignment="1">
      <alignment horizontal="left" vertical="top"/>
    </xf>
    <xf numFmtId="0" fontId="2" fillId="2" borderId="0" xfId="8" applyFill="1" applyAlignment="1">
      <alignment horizontal="left" vertical="top"/>
    </xf>
    <xf numFmtId="0" fontId="2" fillId="2" borderId="2" xfId="8" applyFill="1" applyBorder="1" applyAlignment="1">
      <alignment horizontal="left" vertical="top"/>
    </xf>
    <xf numFmtId="0" fontId="2" fillId="2" borderId="12" xfId="8" applyFill="1" applyBorder="1" applyAlignment="1">
      <alignment horizontal="left" vertical="top"/>
    </xf>
    <xf numFmtId="0" fontId="2" fillId="2" borderId="9" xfId="8" applyFill="1" applyBorder="1" applyAlignment="1">
      <alignment horizontal="left" vertical="top"/>
    </xf>
    <xf numFmtId="0" fontId="2" fillId="2" borderId="14" xfId="8" applyFill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2" fillId="0" borderId="0" xfId="8" applyAlignment="1">
      <alignment horizontal="left" vertical="center"/>
    </xf>
    <xf numFmtId="0" fontId="2" fillId="0" borderId="0" xfId="8" applyAlignment="1">
      <alignment horizontal="center" vertical="center"/>
    </xf>
    <xf numFmtId="0" fontId="12" fillId="0" borderId="0" xfId="8" applyFont="1" applyAlignment="1">
      <alignment horizontal="center" vertical="center" wrapText="1"/>
    </xf>
    <xf numFmtId="0" fontId="13" fillId="2" borderId="17" xfId="8" applyFont="1" applyFill="1" applyBorder="1" applyAlignment="1">
      <alignment horizontal="left" vertical="center" wrapText="1"/>
    </xf>
    <xf numFmtId="0" fontId="8" fillId="0" borderId="18" xfId="8" applyFont="1" applyBorder="1" applyAlignment="1">
      <alignment horizontal="center" vertical="center" wrapText="1"/>
    </xf>
    <xf numFmtId="176" fontId="13" fillId="0" borderId="6" xfId="8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3" fillId="0" borderId="18" xfId="8" applyFont="1" applyBorder="1" applyAlignment="1">
      <alignment horizontal="center" vertical="center" wrapText="1"/>
    </xf>
    <xf numFmtId="0" fontId="13" fillId="0" borderId="6" xfId="8" applyFont="1" applyBorder="1" applyAlignment="1">
      <alignment horizontal="left" vertical="center" wrapText="1"/>
    </xf>
    <xf numFmtId="0" fontId="13" fillId="0" borderId="7" xfId="8" applyFont="1" applyBorder="1" applyAlignment="1">
      <alignment horizontal="left" vertical="center" wrapText="1"/>
    </xf>
    <xf numFmtId="0" fontId="13" fillId="0" borderId="8" xfId="8" applyFont="1" applyBorder="1" applyAlignment="1">
      <alignment horizontal="left" vertical="center" wrapText="1"/>
    </xf>
    <xf numFmtId="0" fontId="13" fillId="0" borderId="3" xfId="8" applyFont="1" applyBorder="1" applyAlignment="1">
      <alignment horizontal="left" vertical="center" wrapText="1"/>
    </xf>
    <xf numFmtId="0" fontId="13" fillId="0" borderId="4" xfId="8" applyFont="1" applyBorder="1" applyAlignment="1">
      <alignment horizontal="left" vertical="center" wrapText="1"/>
    </xf>
    <xf numFmtId="0" fontId="13" fillId="0" borderId="5" xfId="8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15" xfId="9" applyFont="1" applyBorder="1" applyAlignment="1">
      <alignment horizontal="left" vertical="center" wrapText="1"/>
    </xf>
    <xf numFmtId="0" fontId="21" fillId="0" borderId="16" xfId="9" applyFont="1" applyBorder="1" applyAlignment="1">
      <alignment horizontal="left" vertical="center" wrapText="1"/>
    </xf>
    <xf numFmtId="0" fontId="21" fillId="0" borderId="10" xfId="9" applyFont="1" applyBorder="1" applyAlignment="1">
      <alignment horizontal="left" vertical="center" wrapText="1"/>
    </xf>
    <xf numFmtId="176" fontId="14" fillId="2" borderId="17" xfId="8" applyNumberFormat="1" applyFont="1" applyFill="1" applyBorder="1" applyAlignment="1">
      <alignment horizontal="right" vertical="center" wrapText="1"/>
    </xf>
    <xf numFmtId="3" fontId="14" fillId="2" borderId="17" xfId="11" applyNumberFormat="1" applyFont="1" applyFill="1" applyBorder="1" applyAlignment="1">
      <alignment vertical="center" wrapText="1"/>
    </xf>
    <xf numFmtId="0" fontId="9" fillId="2" borderId="17" xfId="11" applyFont="1" applyFill="1" applyBorder="1" applyAlignment="1">
      <alignment vertical="center" wrapText="1"/>
    </xf>
    <xf numFmtId="0" fontId="20" fillId="2" borderId="3" xfId="11" applyFont="1" applyFill="1" applyBorder="1" applyAlignment="1">
      <alignment horizontal="left" vertical="top" wrapText="1"/>
    </xf>
    <xf numFmtId="0" fontId="24" fillId="2" borderId="4" xfId="11" applyFont="1" applyFill="1" applyBorder="1" applyAlignment="1">
      <alignment horizontal="left" vertical="top"/>
    </xf>
    <xf numFmtId="0" fontId="24" fillId="2" borderId="5" xfId="11" applyFont="1" applyFill="1" applyBorder="1" applyAlignment="1">
      <alignment horizontal="left" vertical="top"/>
    </xf>
    <xf numFmtId="0" fontId="24" fillId="2" borderId="1" xfId="11" applyFont="1" applyFill="1" applyBorder="1" applyAlignment="1">
      <alignment horizontal="left" vertical="top"/>
    </xf>
    <xf numFmtId="0" fontId="24" fillId="2" borderId="0" xfId="11" applyFont="1" applyFill="1" applyAlignment="1">
      <alignment horizontal="left" vertical="top"/>
    </xf>
    <xf numFmtId="0" fontId="24" fillId="2" borderId="2" xfId="11" applyFont="1" applyFill="1" applyBorder="1" applyAlignment="1">
      <alignment horizontal="left" vertical="top"/>
    </xf>
    <xf numFmtId="0" fontId="24" fillId="2" borderId="12" xfId="11" applyFont="1" applyFill="1" applyBorder="1" applyAlignment="1">
      <alignment horizontal="left" vertical="top"/>
    </xf>
    <xf numFmtId="0" fontId="24" fillId="2" borderId="9" xfId="11" applyFont="1" applyFill="1" applyBorder="1" applyAlignment="1">
      <alignment horizontal="left" vertical="top"/>
    </xf>
    <xf numFmtId="0" fontId="24" fillId="2" borderId="14" xfId="11" applyFont="1" applyFill="1" applyBorder="1" applyAlignment="1">
      <alignment horizontal="left" vertical="top"/>
    </xf>
    <xf numFmtId="0" fontId="14" fillId="2" borderId="17" xfId="11" applyFont="1" applyFill="1" applyBorder="1" applyAlignment="1">
      <alignment horizontal="left" vertical="center" wrapText="1"/>
    </xf>
    <xf numFmtId="0" fontId="20" fillId="0" borderId="0" xfId="11" applyFont="1" applyAlignment="1">
      <alignment horizontal="left" vertical="center"/>
    </xf>
    <xf numFmtId="0" fontId="24" fillId="0" borderId="0" xfId="11" applyFont="1" applyAlignment="1">
      <alignment horizontal="left" vertical="center"/>
    </xf>
  </cellXfs>
  <cellStyles count="12">
    <cellStyle name="桁区切り 2" xfId="1" xr:uid="{00000000-0005-0000-0000-000000000000}"/>
    <cellStyle name="桁区切り 2 2" xfId="5" xr:uid="{00000000-0005-0000-0000-000001000000}"/>
    <cellStyle name="桁区切り 3" xfId="10" xr:uid="{00000000-0005-0000-0000-000002000000}"/>
    <cellStyle name="通貨 2" xfId="2" xr:uid="{00000000-0005-0000-0000-000003000000}"/>
    <cellStyle name="通貨 2 2" xfId="6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  <cellStyle name="標準 4" xfId="7" xr:uid="{00000000-0005-0000-0000-000008000000}"/>
    <cellStyle name="標準 5" xfId="8" xr:uid="{00000000-0005-0000-0000-000009000000}"/>
    <cellStyle name="標準 5 2" xfId="11" xr:uid="{B85CDB22-148A-4BC9-A1EB-3DFEE60DCF93}"/>
    <cellStyle name="標準 6" xfId="9" xr:uid="{00000000-0005-0000-0000-00000A000000}"/>
  </cellStyles>
  <dxfs count="0"/>
  <tableStyles count="0" defaultTableStyle="TableStyleMedium9" defaultPivotStyle="PivotStyleLight16"/>
  <colors>
    <mruColors>
      <color rgb="FFFFFFCC"/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138545</xdr:colOff>
      <xdr:row>5</xdr:row>
      <xdr:rowOff>23090</xdr:rowOff>
    </xdr:from>
    <xdr:to>
      <xdr:col>15</xdr:col>
      <xdr:colOff>183967</xdr:colOff>
      <xdr:row>11</xdr:row>
      <xdr:rowOff>243824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7041F8F-3798-41EC-A4A1-3CC80970BBFB}"/>
            </a:ext>
          </a:extLst>
        </xdr:cNvPr>
        <xdr:cNvSpPr/>
      </xdr:nvSpPr>
      <xdr:spPr>
        <a:xfrm>
          <a:off x="8081818" y="981363"/>
          <a:ext cx="3104967" cy="1860188"/>
        </a:xfrm>
        <a:prstGeom prst="roundRect">
          <a:avLst/>
        </a:prstGeom>
        <a:solidFill>
          <a:srgbClr val="CCFFFF">
            <a:alpha val="95000"/>
          </a:srgbClr>
        </a:solidFill>
        <a:ln w="38100" cmpd="thinThick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記載にあたっての参考資料</a:t>
          </a:r>
          <a:endParaRPr kumimoji="1" lang="en-US" altLang="ja-JP" sz="14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支出計画書の記載にあたっては、以下の資料を参考にし、適切な経費内容・単価設定となるようにしてください。</a:t>
          </a:r>
          <a:endParaRPr kumimoji="1" lang="en-US" altLang="ja-JP" sz="120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補助事業事務処理マニュアル</a:t>
          </a:r>
          <a:endParaRPr kumimoji="1" lang="en-US" altLang="ja-JP" sz="120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</a:t>
          </a:r>
          <a:r>
            <a:rPr kumimoji="1" lang="en-US" altLang="ja-JP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Q&amp;A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10</xdr:row>
      <xdr:rowOff>219075</xdr:rowOff>
    </xdr:from>
    <xdr:to>
      <xdr:col>9</xdr:col>
      <xdr:colOff>1028700</xdr:colOff>
      <xdr:row>11</xdr:row>
      <xdr:rowOff>79001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4FFD32BE-32EA-4ACC-9B04-6374950FEBF8}"/>
            </a:ext>
          </a:extLst>
        </xdr:cNvPr>
        <xdr:cNvSpPr/>
      </xdr:nvSpPr>
      <xdr:spPr>
        <a:xfrm>
          <a:off x="7362825" y="2495550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8</xdr:col>
      <xdr:colOff>504825</xdr:colOff>
      <xdr:row>23</xdr:row>
      <xdr:rowOff>228600</xdr:rowOff>
    </xdr:from>
    <xdr:to>
      <xdr:col>9</xdr:col>
      <xdr:colOff>914400</xdr:colOff>
      <xdr:row>24</xdr:row>
      <xdr:rowOff>88526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D40C0B87-E87F-4244-B788-0BD7AB150497}"/>
            </a:ext>
          </a:extLst>
        </xdr:cNvPr>
        <xdr:cNvSpPr/>
      </xdr:nvSpPr>
      <xdr:spPr>
        <a:xfrm>
          <a:off x="7248525" y="7324725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0</xdr:col>
      <xdr:colOff>390525</xdr:colOff>
      <xdr:row>7</xdr:row>
      <xdr:rowOff>180974</xdr:rowOff>
    </xdr:from>
    <xdr:to>
      <xdr:col>1</xdr:col>
      <xdr:colOff>100379</xdr:colOff>
      <xdr:row>25</xdr:row>
      <xdr:rowOff>9524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3CBC7F3-DA38-4A40-A20A-DB6F392C92A7}"/>
            </a:ext>
          </a:extLst>
        </xdr:cNvPr>
        <xdr:cNvSpPr/>
      </xdr:nvSpPr>
      <xdr:spPr>
        <a:xfrm>
          <a:off x="390525" y="1514474"/>
          <a:ext cx="395654" cy="6353175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10</xdr:row>
      <xdr:rowOff>228599</xdr:rowOff>
    </xdr:from>
    <xdr:to>
      <xdr:col>0</xdr:col>
      <xdr:colOff>483495</xdr:colOff>
      <xdr:row>21</xdr:row>
      <xdr:rowOff>142874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E01DF48-F7C0-4539-9375-B094D8AA57D5}"/>
            </a:ext>
          </a:extLst>
        </xdr:cNvPr>
        <xdr:cNvSpPr/>
      </xdr:nvSpPr>
      <xdr:spPr>
        <a:xfrm>
          <a:off x="66675" y="2505074"/>
          <a:ext cx="416820" cy="3971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55" zoomScaleNormal="55" workbookViewId="0">
      <selection activeCell="F24" sqref="F24"/>
    </sheetView>
  </sheetViews>
  <sheetFormatPr defaultRowHeight="13.2" x14ac:dyDescent="0.2"/>
  <cols>
    <col min="2" max="2" width="13.77734375" customWidth="1"/>
    <col min="3" max="3" width="22.77734375" customWidth="1"/>
    <col min="5" max="6" width="6.33203125" customWidth="1"/>
    <col min="7" max="9" width="10.6640625" customWidth="1"/>
    <col min="10" max="10" width="15.109375" customWidth="1"/>
  </cols>
  <sheetData>
    <row r="1" spans="1:10" x14ac:dyDescent="0.2">
      <c r="A1" s="13"/>
      <c r="B1" s="13"/>
      <c r="C1" s="13"/>
      <c r="D1" s="13"/>
      <c r="E1" s="13"/>
      <c r="F1" s="13"/>
      <c r="G1" s="13"/>
      <c r="H1" s="13"/>
      <c r="I1" s="13"/>
      <c r="J1" s="20" t="s">
        <v>0</v>
      </c>
    </row>
    <row r="2" spans="1:10" x14ac:dyDescent="0.2">
      <c r="A2" s="13"/>
      <c r="B2" s="13"/>
      <c r="C2" s="13"/>
      <c r="D2" s="13"/>
      <c r="E2" s="13"/>
      <c r="F2" s="13"/>
      <c r="G2" s="13"/>
      <c r="H2" s="13"/>
      <c r="I2" s="13"/>
      <c r="J2" s="20"/>
    </row>
    <row r="3" spans="1:10" ht="19.2" x14ac:dyDescent="0.25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4.4" x14ac:dyDescent="0.2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16.8" thickBot="1" x14ac:dyDescent="0.25">
      <c r="A5" s="19"/>
      <c r="B5" s="13"/>
      <c r="C5" s="13"/>
      <c r="D5" s="13"/>
      <c r="E5" s="13"/>
      <c r="F5" s="13"/>
      <c r="G5" s="13"/>
      <c r="H5" s="13"/>
      <c r="I5" s="13"/>
      <c r="J5" s="14" t="s">
        <v>2</v>
      </c>
    </row>
    <row r="6" spans="1:10" x14ac:dyDescent="0.2">
      <c r="A6" s="106" t="s">
        <v>3</v>
      </c>
      <c r="B6" s="109" t="s">
        <v>4</v>
      </c>
      <c r="C6" s="103" t="s">
        <v>5</v>
      </c>
      <c r="D6" s="101" t="s">
        <v>6</v>
      </c>
      <c r="E6" s="103" t="s">
        <v>7</v>
      </c>
      <c r="F6" s="16"/>
      <c r="G6" s="101" t="s">
        <v>8</v>
      </c>
      <c r="H6" s="101" t="s">
        <v>9</v>
      </c>
      <c r="I6" s="101" t="s">
        <v>10</v>
      </c>
      <c r="J6" s="118" t="s">
        <v>11</v>
      </c>
    </row>
    <row r="7" spans="1:10" x14ac:dyDescent="0.2">
      <c r="A7" s="107"/>
      <c r="B7" s="110"/>
      <c r="C7" s="104"/>
      <c r="D7" s="102"/>
      <c r="E7" s="104"/>
      <c r="F7" s="17" t="s">
        <v>12</v>
      </c>
      <c r="G7" s="102"/>
      <c r="H7" s="102"/>
      <c r="I7" s="102"/>
      <c r="J7" s="119"/>
    </row>
    <row r="8" spans="1:10" ht="13.8" thickBot="1" x14ac:dyDescent="0.2">
      <c r="A8" s="108"/>
      <c r="B8" s="111"/>
      <c r="C8" s="121"/>
      <c r="D8" s="15" t="s">
        <v>13</v>
      </c>
      <c r="E8" s="105"/>
      <c r="F8" s="18"/>
      <c r="G8" s="15" t="s">
        <v>13</v>
      </c>
      <c r="H8" s="15" t="s">
        <v>14</v>
      </c>
      <c r="I8" s="15" t="s">
        <v>13</v>
      </c>
      <c r="J8" s="120"/>
    </row>
    <row r="9" spans="1:10" ht="30" customHeight="1" x14ac:dyDescent="0.2">
      <c r="A9" s="112" t="s">
        <v>15</v>
      </c>
      <c r="B9" s="61"/>
      <c r="C9" s="25"/>
      <c r="D9" s="43"/>
      <c r="E9" s="26"/>
      <c r="F9" s="95"/>
      <c r="G9" s="43">
        <f>D9*E9</f>
        <v>0</v>
      </c>
      <c r="H9" s="50"/>
      <c r="I9" s="114"/>
      <c r="J9" s="55"/>
    </row>
    <row r="10" spans="1:10" ht="30" customHeight="1" x14ac:dyDescent="0.2">
      <c r="A10" s="113"/>
      <c r="B10" s="53"/>
      <c r="C10" s="27"/>
      <c r="D10" s="44"/>
      <c r="E10" s="28"/>
      <c r="F10" s="89"/>
      <c r="G10" s="48">
        <f>D10*E10</f>
        <v>0</v>
      </c>
      <c r="H10" s="50"/>
      <c r="I10" s="115"/>
      <c r="J10" s="56"/>
    </row>
    <row r="11" spans="1:10" ht="30" customHeight="1" x14ac:dyDescent="0.2">
      <c r="A11" s="113"/>
      <c r="B11" s="53"/>
      <c r="C11" s="27"/>
      <c r="D11" s="44"/>
      <c r="E11" s="28"/>
      <c r="F11" s="89"/>
      <c r="G11" s="48">
        <f t="shared" ref="G11:G12" si="0">D11*E11</f>
        <v>0</v>
      </c>
      <c r="H11" s="50"/>
      <c r="I11" s="115"/>
      <c r="J11" s="56"/>
    </row>
    <row r="12" spans="1:10" ht="30" customHeight="1" x14ac:dyDescent="0.2">
      <c r="A12" s="113"/>
      <c r="B12" s="53"/>
      <c r="C12" s="27"/>
      <c r="D12" s="44"/>
      <c r="E12" s="28"/>
      <c r="F12" s="89"/>
      <c r="G12" s="48">
        <f t="shared" si="0"/>
        <v>0</v>
      </c>
      <c r="H12" s="50"/>
      <c r="I12" s="115"/>
      <c r="J12" s="56"/>
    </row>
    <row r="13" spans="1:10" ht="20.100000000000001" customHeight="1" thickBot="1" x14ac:dyDescent="0.25">
      <c r="A13" s="22" t="s">
        <v>16</v>
      </c>
      <c r="B13" s="29"/>
      <c r="C13" s="30"/>
      <c r="D13" s="45"/>
      <c r="E13" s="31"/>
      <c r="F13" s="31"/>
      <c r="G13" s="51">
        <f>SUM(G9:G12)</f>
        <v>0</v>
      </c>
      <c r="H13" s="51">
        <f>SUM(H9:H12)</f>
        <v>0</v>
      </c>
      <c r="I13" s="45">
        <f>ROUNDDOWN(H13*8/10,0)</f>
        <v>0</v>
      </c>
      <c r="J13" s="32"/>
    </row>
    <row r="14" spans="1:10" ht="30" customHeight="1" x14ac:dyDescent="0.2">
      <c r="A14" s="112" t="s">
        <v>17</v>
      </c>
      <c r="B14" s="25"/>
      <c r="C14" s="25"/>
      <c r="D14" s="46"/>
      <c r="E14" s="33"/>
      <c r="F14" s="96"/>
      <c r="G14" s="43">
        <f>D14*E14</f>
        <v>0</v>
      </c>
      <c r="H14" s="50"/>
      <c r="I14" s="114"/>
      <c r="J14" s="57"/>
    </row>
    <row r="15" spans="1:10" ht="30" customHeight="1" x14ac:dyDescent="0.2">
      <c r="A15" s="113"/>
      <c r="B15" s="34"/>
      <c r="C15" s="34"/>
      <c r="D15" s="47"/>
      <c r="E15" s="35"/>
      <c r="F15" s="97"/>
      <c r="G15" s="48">
        <f>D15*E15</f>
        <v>0</v>
      </c>
      <c r="H15" s="50"/>
      <c r="I15" s="115"/>
      <c r="J15" s="58"/>
    </row>
    <row r="16" spans="1:10" ht="30" customHeight="1" x14ac:dyDescent="0.2">
      <c r="A16" s="113"/>
      <c r="B16" s="53"/>
      <c r="C16" s="34"/>
      <c r="D16" s="48"/>
      <c r="E16" s="36"/>
      <c r="F16" s="98"/>
      <c r="G16" s="48">
        <f t="shared" ref="G16:G24" si="1">D16*E16</f>
        <v>0</v>
      </c>
      <c r="H16" s="50"/>
      <c r="I16" s="115"/>
      <c r="J16" s="59"/>
    </row>
    <row r="17" spans="1:10" ht="30" customHeight="1" x14ac:dyDescent="0.2">
      <c r="A17" s="113"/>
      <c r="B17" s="53"/>
      <c r="C17" s="34"/>
      <c r="D17" s="48"/>
      <c r="E17" s="36"/>
      <c r="F17" s="98"/>
      <c r="G17" s="48">
        <f t="shared" si="1"/>
        <v>0</v>
      </c>
      <c r="H17" s="50"/>
      <c r="I17" s="115"/>
      <c r="J17" s="59"/>
    </row>
    <row r="18" spans="1:10" ht="30" customHeight="1" x14ac:dyDescent="0.2">
      <c r="A18" s="113"/>
      <c r="B18" s="53"/>
      <c r="C18" s="34"/>
      <c r="D18" s="48"/>
      <c r="E18" s="36"/>
      <c r="F18" s="98"/>
      <c r="G18" s="48">
        <f t="shared" si="1"/>
        <v>0</v>
      </c>
      <c r="H18" s="50"/>
      <c r="I18" s="115"/>
      <c r="J18" s="59"/>
    </row>
    <row r="19" spans="1:10" ht="30" customHeight="1" x14ac:dyDescent="0.2">
      <c r="A19" s="113"/>
      <c r="B19" s="53"/>
      <c r="C19" s="34"/>
      <c r="D19" s="48"/>
      <c r="E19" s="36"/>
      <c r="F19" s="98"/>
      <c r="G19" s="48">
        <f t="shared" si="1"/>
        <v>0</v>
      </c>
      <c r="H19" s="50"/>
      <c r="I19" s="115"/>
      <c r="J19" s="59"/>
    </row>
    <row r="20" spans="1:10" ht="30" customHeight="1" x14ac:dyDescent="0.2">
      <c r="A20" s="113"/>
      <c r="B20" s="53"/>
      <c r="C20" s="34"/>
      <c r="D20" s="48"/>
      <c r="E20" s="36"/>
      <c r="F20" s="98"/>
      <c r="G20" s="48">
        <f t="shared" si="1"/>
        <v>0</v>
      </c>
      <c r="H20" s="50"/>
      <c r="I20" s="115"/>
      <c r="J20" s="59"/>
    </row>
    <row r="21" spans="1:10" ht="30" customHeight="1" x14ac:dyDescent="0.2">
      <c r="A21" s="113"/>
      <c r="B21" s="53"/>
      <c r="C21" s="34"/>
      <c r="D21" s="48"/>
      <c r="E21" s="36"/>
      <c r="F21" s="98"/>
      <c r="G21" s="48">
        <f t="shared" si="1"/>
        <v>0</v>
      </c>
      <c r="H21" s="50"/>
      <c r="I21" s="115"/>
      <c r="J21" s="59"/>
    </row>
    <row r="22" spans="1:10" ht="30" customHeight="1" x14ac:dyDescent="0.2">
      <c r="A22" s="113"/>
      <c r="B22" s="53"/>
      <c r="C22" s="37"/>
      <c r="D22" s="48"/>
      <c r="E22" s="38"/>
      <c r="F22" s="94"/>
      <c r="G22" s="48">
        <f t="shared" si="1"/>
        <v>0</v>
      </c>
      <c r="H22" s="50"/>
      <c r="I22" s="115"/>
      <c r="J22" s="59"/>
    </row>
    <row r="23" spans="1:10" ht="30" customHeight="1" x14ac:dyDescent="0.2">
      <c r="A23" s="113"/>
      <c r="B23" s="62"/>
      <c r="C23" s="37"/>
      <c r="D23" s="48"/>
      <c r="E23" s="38"/>
      <c r="F23" s="94"/>
      <c r="G23" s="48">
        <f t="shared" si="1"/>
        <v>0</v>
      </c>
      <c r="H23" s="50"/>
      <c r="I23" s="115"/>
      <c r="J23" s="59"/>
    </row>
    <row r="24" spans="1:10" ht="30" customHeight="1" x14ac:dyDescent="0.2">
      <c r="A24" s="117"/>
      <c r="B24" s="53"/>
      <c r="C24" s="37"/>
      <c r="D24" s="48"/>
      <c r="E24" s="38"/>
      <c r="F24" s="94"/>
      <c r="G24" s="48">
        <f t="shared" si="1"/>
        <v>0</v>
      </c>
      <c r="H24" s="50"/>
      <c r="I24" s="116"/>
      <c r="J24" s="60"/>
    </row>
    <row r="25" spans="1:10" ht="20.100000000000001" customHeight="1" thickBot="1" x14ac:dyDescent="0.25">
      <c r="A25" s="23" t="s">
        <v>16</v>
      </c>
      <c r="B25" s="29"/>
      <c r="C25" s="30"/>
      <c r="D25" s="49"/>
      <c r="E25" s="31"/>
      <c r="F25" s="31"/>
      <c r="G25" s="51">
        <f>SUM(G14:G24)</f>
        <v>0</v>
      </c>
      <c r="H25" s="51">
        <f>SUM(H14:H24)</f>
        <v>0</v>
      </c>
      <c r="I25" s="45">
        <f>ROUNDDOWN(H25*8/10,0)</f>
        <v>0</v>
      </c>
      <c r="J25" s="39"/>
    </row>
    <row r="26" spans="1:10" ht="20.100000000000001" customHeight="1" thickBot="1" x14ac:dyDescent="0.25">
      <c r="A26" s="24" t="s">
        <v>18</v>
      </c>
      <c r="B26" s="40"/>
      <c r="C26" s="40"/>
      <c r="D26" s="41"/>
      <c r="E26" s="40"/>
      <c r="F26" s="40"/>
      <c r="G26" s="52">
        <f>G13+G25</f>
        <v>0</v>
      </c>
      <c r="H26" s="52">
        <f>H13+H25</f>
        <v>0</v>
      </c>
      <c r="I26" s="52">
        <f>I13+I25</f>
        <v>0</v>
      </c>
      <c r="J26" s="42"/>
    </row>
  </sheetData>
  <mergeCells count="14">
    <mergeCell ref="A9:A12"/>
    <mergeCell ref="I9:I12"/>
    <mergeCell ref="I14:I24"/>
    <mergeCell ref="A14:A24"/>
    <mergeCell ref="J6:J8"/>
    <mergeCell ref="I6:I7"/>
    <mergeCell ref="C6:C8"/>
    <mergeCell ref="D6:D7"/>
    <mergeCell ref="G6:G7"/>
    <mergeCell ref="A3:J3"/>
    <mergeCell ref="H6:H7"/>
    <mergeCell ref="E6:E8"/>
    <mergeCell ref="A6:A8"/>
    <mergeCell ref="B6:B8"/>
  </mergeCells>
  <phoneticPr fontId="4"/>
  <pageMargins left="0.7" right="0.7" top="0.75" bottom="0.75" header="0.3" footer="0.3"/>
  <pageSetup paperSize="9"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"/>
  <sheetViews>
    <sheetView topLeftCell="A22" zoomScale="110" zoomScaleNormal="110" workbookViewId="0"/>
  </sheetViews>
  <sheetFormatPr defaultColWidth="9" defaultRowHeight="13.2" x14ac:dyDescent="0.2"/>
  <cols>
    <col min="1" max="1" width="2.6640625" style="1" customWidth="1"/>
    <col min="2" max="4" width="4.88671875" style="1" customWidth="1"/>
    <col min="5" max="24" width="3.6640625" style="1" customWidth="1"/>
    <col min="25" max="25" width="9" style="1"/>
    <col min="26" max="26" width="7.21875" style="1" customWidth="1"/>
    <col min="27" max="16384" width="9" style="1"/>
  </cols>
  <sheetData>
    <row r="1" spans="1:25" ht="9" customHeight="1" x14ac:dyDescent="0.2"/>
    <row r="2" spans="1:25" x14ac:dyDescent="0.2">
      <c r="B2" s="141" t="s">
        <v>19</v>
      </c>
      <c r="C2" s="141"/>
      <c r="D2" s="141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V2" s="143" t="s">
        <v>20</v>
      </c>
      <c r="W2" s="143"/>
      <c r="X2" s="143"/>
    </row>
    <row r="3" spans="1:25" x14ac:dyDescent="0.2">
      <c r="V3" s="4"/>
      <c r="W3" s="4"/>
      <c r="X3" s="4"/>
    </row>
    <row r="4" spans="1:25" ht="17.25" customHeight="1" x14ac:dyDescent="0.2">
      <c r="A4" s="144" t="s">
        <v>21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2"/>
    </row>
    <row r="6" spans="1:25" x14ac:dyDescent="0.2">
      <c r="A6" s="2" t="s">
        <v>22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21.75" customHeight="1" x14ac:dyDescent="0.2">
      <c r="A7" s="122" t="s">
        <v>23</v>
      </c>
      <c r="B7" s="123"/>
      <c r="C7" s="123"/>
      <c r="D7" s="124"/>
      <c r="E7" s="130" t="s"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 t="s">
        <v>25</v>
      </c>
      <c r="P7" s="130"/>
      <c r="Q7" s="130"/>
      <c r="R7" s="130"/>
      <c r="S7" s="130"/>
      <c r="T7" s="130"/>
      <c r="U7" s="130"/>
      <c r="V7" s="130"/>
      <c r="W7" s="130"/>
      <c r="X7" s="130"/>
    </row>
    <row r="8" spans="1:25" ht="33.75" customHeight="1" x14ac:dyDescent="0.2">
      <c r="A8" s="151" t="s">
        <v>26</v>
      </c>
      <c r="B8" s="152"/>
      <c r="C8" s="152"/>
      <c r="D8" s="153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46"/>
      <c r="P8" s="146"/>
      <c r="Q8" s="146"/>
      <c r="R8" s="146"/>
      <c r="S8" s="146"/>
      <c r="T8" s="146"/>
      <c r="U8" s="146"/>
      <c r="V8" s="146"/>
      <c r="W8" s="146"/>
      <c r="X8" s="146"/>
    </row>
    <row r="9" spans="1:25" ht="33.75" customHeight="1" x14ac:dyDescent="0.2">
      <c r="A9" s="154" t="s">
        <v>27</v>
      </c>
      <c r="B9" s="155"/>
      <c r="C9" s="155"/>
      <c r="D9" s="156"/>
      <c r="E9" s="147">
        <f>SUM(E10:N12)</f>
        <v>0</v>
      </c>
      <c r="F9" s="148"/>
      <c r="G9" s="148"/>
      <c r="H9" s="148"/>
      <c r="I9" s="148"/>
      <c r="J9" s="148"/>
      <c r="K9" s="148"/>
      <c r="L9" s="148"/>
      <c r="M9" s="148"/>
      <c r="N9" s="149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5" ht="33.75" customHeight="1" x14ac:dyDescent="0.2">
      <c r="A10" s="5"/>
      <c r="B10" s="122" t="s">
        <v>28</v>
      </c>
      <c r="C10" s="123"/>
      <c r="D10" s="124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5" ht="33.75" customHeight="1" x14ac:dyDescent="0.2">
      <c r="A11" s="6"/>
      <c r="B11" s="122" t="s">
        <v>29</v>
      </c>
      <c r="C11" s="123"/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spans="1:25" ht="33.75" customHeight="1" x14ac:dyDescent="0.2">
      <c r="A12" s="7"/>
      <c r="B12" s="122" t="s">
        <v>30</v>
      </c>
      <c r="C12" s="123"/>
      <c r="D12" s="124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spans="1:25" ht="33.75" customHeight="1" x14ac:dyDescent="0.2">
      <c r="A13" s="122" t="s">
        <v>31</v>
      </c>
      <c r="B13" s="157"/>
      <c r="C13" s="157"/>
      <c r="D13" s="158"/>
      <c r="E13" s="127">
        <f>SUM(E8,E9)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5" ht="17.25" customHeight="1" x14ac:dyDescent="0.2">
      <c r="A14" s="8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5" ht="17.25" customHeight="1" x14ac:dyDescent="0.2">
      <c r="A15" s="2" t="s">
        <v>32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5" ht="21" customHeight="1" x14ac:dyDescent="0.2">
      <c r="A16" s="122" t="s">
        <v>23</v>
      </c>
      <c r="B16" s="123"/>
      <c r="C16" s="123"/>
      <c r="D16" s="124"/>
      <c r="E16" s="130" t="s">
        <v>33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 t="s">
        <v>25</v>
      </c>
      <c r="P16" s="130"/>
      <c r="Q16" s="130"/>
      <c r="R16" s="130"/>
      <c r="S16" s="130"/>
      <c r="T16" s="130"/>
      <c r="U16" s="130"/>
      <c r="V16" s="130"/>
      <c r="W16" s="130"/>
      <c r="X16" s="130"/>
    </row>
    <row r="17" spans="1:24" ht="33" customHeight="1" x14ac:dyDescent="0.2">
      <c r="A17" s="122" t="s">
        <v>28</v>
      </c>
      <c r="B17" s="123"/>
      <c r="C17" s="123"/>
      <c r="D17" s="124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spans="1:24" ht="33" customHeight="1" x14ac:dyDescent="0.2">
      <c r="A18" s="122" t="s">
        <v>29</v>
      </c>
      <c r="B18" s="123"/>
      <c r="C18" s="123"/>
      <c r="D18" s="124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spans="1:24" ht="33" customHeight="1" x14ac:dyDescent="0.2">
      <c r="A19" s="122" t="s">
        <v>30</v>
      </c>
      <c r="B19" s="123"/>
      <c r="C19" s="123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spans="1:24" ht="33" customHeight="1" x14ac:dyDescent="0.2">
      <c r="A20" s="122" t="s">
        <v>34</v>
      </c>
      <c r="B20" s="123"/>
      <c r="C20" s="123"/>
      <c r="D20" s="124"/>
      <c r="E20" s="127">
        <f>SUM(E17:N19)</f>
        <v>0</v>
      </c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2" spans="1:24" ht="30.75" customHeight="1" x14ac:dyDescent="0.2">
      <c r="B22" s="131" t="s">
        <v>35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</row>
    <row r="24" spans="1:24" x14ac:dyDescent="0.2">
      <c r="A24" s="2" t="s">
        <v>36</v>
      </c>
    </row>
    <row r="25" spans="1:24" x14ac:dyDescent="0.2">
      <c r="A25" s="2"/>
      <c r="B25" s="99" t="s">
        <v>37</v>
      </c>
    </row>
    <row r="26" spans="1:24" x14ac:dyDescent="0.2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4"/>
    </row>
    <row r="27" spans="1:24" x14ac:dyDescent="0.2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7"/>
    </row>
    <row r="28" spans="1:24" x14ac:dyDescent="0.2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7"/>
    </row>
    <row r="29" spans="1:24" x14ac:dyDescent="0.2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7"/>
    </row>
    <row r="30" spans="1:24" x14ac:dyDescent="0.2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7"/>
    </row>
    <row r="31" spans="1:24" x14ac:dyDescent="0.2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7"/>
    </row>
    <row r="32" spans="1:24" x14ac:dyDescent="0.2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0"/>
    </row>
    <row r="34" spans="1:24" ht="17.25" customHeight="1" x14ac:dyDescent="0.2">
      <c r="A34" s="2" t="s">
        <v>38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24" ht="21" customHeight="1" x14ac:dyDescent="0.2">
      <c r="A35" s="122" t="s">
        <v>23</v>
      </c>
      <c r="B35" s="123"/>
      <c r="C35" s="123"/>
      <c r="D35" s="124"/>
      <c r="E35" s="130" t="s">
        <v>39</v>
      </c>
      <c r="F35" s="130"/>
      <c r="G35" s="130"/>
      <c r="H35" s="130"/>
      <c r="I35" s="130"/>
      <c r="J35" s="130"/>
      <c r="K35" s="130"/>
      <c r="L35" s="130"/>
      <c r="M35" s="130"/>
      <c r="N35" s="130"/>
      <c r="O35" s="130" t="s">
        <v>25</v>
      </c>
      <c r="P35" s="130"/>
      <c r="Q35" s="130"/>
      <c r="R35" s="130"/>
      <c r="S35" s="130"/>
      <c r="T35" s="130"/>
      <c r="U35" s="130"/>
      <c r="V35" s="130"/>
      <c r="W35" s="130"/>
      <c r="X35" s="130"/>
    </row>
    <row r="36" spans="1:24" ht="33" customHeight="1" x14ac:dyDescent="0.2">
      <c r="A36" s="122" t="s">
        <v>28</v>
      </c>
      <c r="B36" s="123"/>
      <c r="C36" s="123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8"/>
      <c r="P36" s="128"/>
      <c r="Q36" s="128"/>
      <c r="R36" s="128"/>
      <c r="S36" s="128"/>
      <c r="T36" s="128"/>
      <c r="U36" s="128"/>
      <c r="V36" s="128"/>
      <c r="W36" s="128"/>
      <c r="X36" s="128"/>
    </row>
    <row r="37" spans="1:24" ht="33" customHeight="1" x14ac:dyDescent="0.2">
      <c r="A37" s="122" t="s">
        <v>29</v>
      </c>
      <c r="B37" s="123"/>
      <c r="C37" s="123"/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9"/>
      <c r="P37" s="129"/>
      <c r="Q37" s="129"/>
      <c r="R37" s="129"/>
      <c r="S37" s="129"/>
      <c r="T37" s="129"/>
      <c r="U37" s="129"/>
      <c r="V37" s="129"/>
      <c r="W37" s="129"/>
      <c r="X37" s="129"/>
    </row>
    <row r="38" spans="1:24" ht="33" customHeight="1" x14ac:dyDescent="0.2">
      <c r="A38" s="122" t="s">
        <v>30</v>
      </c>
      <c r="B38" s="123"/>
      <c r="C38" s="123"/>
      <c r="D38" s="124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6"/>
      <c r="P38" s="126"/>
      <c r="Q38" s="126"/>
      <c r="R38" s="126"/>
      <c r="S38" s="126"/>
      <c r="T38" s="126"/>
      <c r="U38" s="126"/>
      <c r="V38" s="126"/>
      <c r="W38" s="126"/>
      <c r="X38" s="126"/>
    </row>
    <row r="39" spans="1:24" ht="33" customHeight="1" x14ac:dyDescent="0.2">
      <c r="A39" s="122" t="s">
        <v>34</v>
      </c>
      <c r="B39" s="123"/>
      <c r="C39" s="123"/>
      <c r="D39" s="124"/>
      <c r="E39" s="127">
        <f>SUM(E36:N38)</f>
        <v>0</v>
      </c>
      <c r="F39" s="127"/>
      <c r="G39" s="127"/>
      <c r="H39" s="127"/>
      <c r="I39" s="127"/>
      <c r="J39" s="127"/>
      <c r="K39" s="127"/>
      <c r="L39" s="127"/>
      <c r="M39" s="127"/>
      <c r="N39" s="127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</sheetData>
  <mergeCells count="57">
    <mergeCell ref="A13:D13"/>
    <mergeCell ref="E19:N19"/>
    <mergeCell ref="O19:X19"/>
    <mergeCell ref="E20:N20"/>
    <mergeCell ref="O20:X20"/>
    <mergeCell ref="E17:N17"/>
    <mergeCell ref="A16:D16"/>
    <mergeCell ref="A17:D17"/>
    <mergeCell ref="A18:D18"/>
    <mergeCell ref="O17:X17"/>
    <mergeCell ref="E18:N18"/>
    <mergeCell ref="O18:X18"/>
    <mergeCell ref="E13:N13"/>
    <mergeCell ref="O13:X13"/>
    <mergeCell ref="E16:N16"/>
    <mergeCell ref="O16:X16"/>
    <mergeCell ref="B12:D12"/>
    <mergeCell ref="E12:N12"/>
    <mergeCell ref="O12:X12"/>
    <mergeCell ref="E8:N8"/>
    <mergeCell ref="O8:X8"/>
    <mergeCell ref="E9:N9"/>
    <mergeCell ref="O9:X9"/>
    <mergeCell ref="B10:D10"/>
    <mergeCell ref="E10:N10"/>
    <mergeCell ref="O10:X10"/>
    <mergeCell ref="B11:D11"/>
    <mergeCell ref="E11:N11"/>
    <mergeCell ref="O11:X11"/>
    <mergeCell ref="A8:D8"/>
    <mergeCell ref="A9:D9"/>
    <mergeCell ref="B2:D2"/>
    <mergeCell ref="E2:R2"/>
    <mergeCell ref="V2:X2"/>
    <mergeCell ref="A4:X4"/>
    <mergeCell ref="E7:N7"/>
    <mergeCell ref="O7:X7"/>
    <mergeCell ref="A7:D7"/>
    <mergeCell ref="A19:D19"/>
    <mergeCell ref="A20:D20"/>
    <mergeCell ref="A35:D35"/>
    <mergeCell ref="E35:N35"/>
    <mergeCell ref="O35:X35"/>
    <mergeCell ref="B22:X22"/>
    <mergeCell ref="A26:X32"/>
    <mergeCell ref="A36:D36"/>
    <mergeCell ref="E36:N36"/>
    <mergeCell ref="O36:X36"/>
    <mergeCell ref="A37:D37"/>
    <mergeCell ref="E37:N37"/>
    <mergeCell ref="O37:X37"/>
    <mergeCell ref="A38:D38"/>
    <mergeCell ref="E38:N38"/>
    <mergeCell ref="O38:X38"/>
    <mergeCell ref="A39:D39"/>
    <mergeCell ref="E39:N39"/>
    <mergeCell ref="O39:X3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7E9C-30BC-4F35-92F6-D7844EB7BDAB}">
  <sheetPr>
    <pageSetUpPr fitToPage="1"/>
  </sheetPr>
  <dimension ref="A1:J27"/>
  <sheetViews>
    <sheetView topLeftCell="A6" workbookViewId="0">
      <selection activeCell="H22" sqref="H22"/>
    </sheetView>
  </sheetViews>
  <sheetFormatPr defaultRowHeight="13.2" x14ac:dyDescent="0.2"/>
  <cols>
    <col min="2" max="2" width="13.77734375" customWidth="1"/>
    <col min="3" max="3" width="22.77734375" customWidth="1"/>
    <col min="5" max="6" width="6.33203125" customWidth="1"/>
    <col min="7" max="9" width="10.6640625" customWidth="1"/>
    <col min="10" max="10" width="15.109375" customWidth="1"/>
  </cols>
  <sheetData>
    <row r="1" spans="1:10" x14ac:dyDescent="0.2">
      <c r="A1" s="13"/>
      <c r="B1" s="13"/>
      <c r="C1" s="13"/>
      <c r="D1" s="13"/>
      <c r="E1" s="13"/>
      <c r="F1" s="13"/>
      <c r="G1" s="13"/>
      <c r="H1" s="13"/>
      <c r="I1" s="13"/>
      <c r="J1" s="20" t="s">
        <v>0</v>
      </c>
    </row>
    <row r="2" spans="1:10" x14ac:dyDescent="0.2">
      <c r="A2" s="13"/>
      <c r="B2" s="13"/>
      <c r="C2" s="13"/>
      <c r="D2" s="13"/>
      <c r="E2" s="13"/>
      <c r="F2" s="13"/>
      <c r="G2" s="13"/>
      <c r="H2" s="13"/>
      <c r="I2" s="13"/>
      <c r="J2" s="20"/>
    </row>
    <row r="3" spans="1:10" ht="19.2" x14ac:dyDescent="0.25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4.4" x14ac:dyDescent="0.2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16.8" thickBot="1" x14ac:dyDescent="0.25">
      <c r="A5" s="19"/>
      <c r="B5" s="13"/>
      <c r="C5" s="13"/>
      <c r="D5" s="13"/>
      <c r="E5" s="13"/>
      <c r="F5" s="13"/>
      <c r="G5" s="13"/>
      <c r="H5" s="13"/>
      <c r="I5" s="13"/>
      <c r="J5" s="14" t="s">
        <v>2</v>
      </c>
    </row>
    <row r="6" spans="1:10" x14ac:dyDescent="0.2">
      <c r="A6" s="106" t="s">
        <v>3</v>
      </c>
      <c r="B6" s="109" t="s">
        <v>4</v>
      </c>
      <c r="C6" s="103" t="s">
        <v>5</v>
      </c>
      <c r="D6" s="101" t="s">
        <v>6</v>
      </c>
      <c r="E6" s="103" t="s">
        <v>7</v>
      </c>
      <c r="F6" s="16"/>
      <c r="G6" s="101" t="s">
        <v>8</v>
      </c>
      <c r="H6" s="101" t="s">
        <v>9</v>
      </c>
      <c r="I6" s="101" t="s">
        <v>10</v>
      </c>
      <c r="J6" s="118" t="s">
        <v>11</v>
      </c>
    </row>
    <row r="7" spans="1:10" x14ac:dyDescent="0.2">
      <c r="A7" s="107"/>
      <c r="B7" s="110"/>
      <c r="C7" s="104"/>
      <c r="D7" s="102"/>
      <c r="E7" s="104"/>
      <c r="F7" s="17" t="s">
        <v>12</v>
      </c>
      <c r="G7" s="102"/>
      <c r="H7" s="102"/>
      <c r="I7" s="102"/>
      <c r="J7" s="119"/>
    </row>
    <row r="8" spans="1:10" ht="13.8" thickBot="1" x14ac:dyDescent="0.2">
      <c r="A8" s="108"/>
      <c r="B8" s="111"/>
      <c r="C8" s="121"/>
      <c r="D8" s="15" t="s">
        <v>13</v>
      </c>
      <c r="E8" s="105"/>
      <c r="F8" s="18"/>
      <c r="G8" s="15" t="s">
        <v>13</v>
      </c>
      <c r="H8" s="15" t="s">
        <v>14</v>
      </c>
      <c r="I8" s="15" t="s">
        <v>13</v>
      </c>
      <c r="J8" s="120"/>
    </row>
    <row r="9" spans="1:10" ht="30" customHeight="1" x14ac:dyDescent="0.2">
      <c r="A9" s="112" t="s">
        <v>15</v>
      </c>
      <c r="B9" s="79" t="s">
        <v>40</v>
      </c>
      <c r="C9" s="25"/>
      <c r="D9" s="69">
        <v>22000</v>
      </c>
      <c r="E9" s="81">
        <v>120</v>
      </c>
      <c r="F9" s="87" t="s">
        <v>41</v>
      </c>
      <c r="G9" s="69">
        <f>D9*E9</f>
        <v>2640000</v>
      </c>
      <c r="H9" s="70">
        <v>200000</v>
      </c>
      <c r="I9" s="114"/>
      <c r="J9" s="55"/>
    </row>
    <row r="10" spans="1:10" ht="30" customHeight="1" x14ac:dyDescent="0.2">
      <c r="A10" s="113"/>
      <c r="B10" s="80" t="s">
        <v>42</v>
      </c>
      <c r="C10" s="27"/>
      <c r="D10" s="82">
        <v>18000</v>
      </c>
      <c r="E10" s="83">
        <v>150</v>
      </c>
      <c r="F10" s="88" t="s">
        <v>41</v>
      </c>
      <c r="G10" s="74">
        <f>D10*E10</f>
        <v>2700000</v>
      </c>
      <c r="H10" s="70">
        <v>200000</v>
      </c>
      <c r="I10" s="115"/>
      <c r="J10" s="56"/>
    </row>
    <row r="11" spans="1:10" ht="30" customHeight="1" x14ac:dyDescent="0.2">
      <c r="A11" s="113"/>
      <c r="B11" s="80" t="s">
        <v>43</v>
      </c>
      <c r="C11" s="27"/>
      <c r="D11" s="82">
        <v>18000</v>
      </c>
      <c r="E11" s="83">
        <v>150</v>
      </c>
      <c r="F11" s="88" t="s">
        <v>41</v>
      </c>
      <c r="G11" s="74">
        <f t="shared" ref="G11" si="0">D11*E11</f>
        <v>2700000</v>
      </c>
      <c r="H11" s="70">
        <v>200000</v>
      </c>
      <c r="I11" s="115"/>
      <c r="J11" s="56"/>
    </row>
    <row r="12" spans="1:10" ht="30" customHeight="1" x14ac:dyDescent="0.2">
      <c r="A12" s="113"/>
      <c r="B12" s="53"/>
      <c r="C12" s="27"/>
      <c r="D12" s="44"/>
      <c r="E12" s="28"/>
      <c r="F12" s="89"/>
      <c r="G12" s="48"/>
      <c r="H12" s="50"/>
      <c r="I12" s="115"/>
      <c r="J12" s="56"/>
    </row>
    <row r="13" spans="1:10" ht="20.100000000000001" customHeight="1" thickBot="1" x14ac:dyDescent="0.25">
      <c r="A13" s="22" t="s">
        <v>16</v>
      </c>
      <c r="B13" s="29"/>
      <c r="C13" s="30"/>
      <c r="D13" s="45"/>
      <c r="E13" s="31"/>
      <c r="F13" s="31"/>
      <c r="G13" s="51">
        <f>SUM(G9:G12)</f>
        <v>8040000</v>
      </c>
      <c r="H13" s="51">
        <f>SUM(H9:H12)</f>
        <v>600000</v>
      </c>
      <c r="I13" s="45">
        <f>ROUNDDOWN(H13*8/10,0)</f>
        <v>480000</v>
      </c>
      <c r="J13" s="32"/>
    </row>
    <row r="14" spans="1:10" ht="30" customHeight="1" x14ac:dyDescent="0.2">
      <c r="A14" s="112" t="s">
        <v>17</v>
      </c>
      <c r="B14" s="65" t="s">
        <v>44</v>
      </c>
      <c r="C14" s="66" t="s">
        <v>45</v>
      </c>
      <c r="D14" s="67">
        <v>100000</v>
      </c>
      <c r="E14" s="68">
        <v>5</v>
      </c>
      <c r="F14" s="90" t="s">
        <v>46</v>
      </c>
      <c r="G14" s="69">
        <f>D14*E14</f>
        <v>500000</v>
      </c>
      <c r="H14" s="70">
        <v>100000</v>
      </c>
      <c r="I14" s="114"/>
      <c r="J14" s="77"/>
    </row>
    <row r="15" spans="1:10" ht="30" customHeight="1" x14ac:dyDescent="0.2">
      <c r="A15" s="113"/>
      <c r="B15" s="159" t="s">
        <v>47</v>
      </c>
      <c r="C15" s="63" t="s">
        <v>48</v>
      </c>
      <c r="D15" s="72">
        <v>100000</v>
      </c>
      <c r="E15" s="73">
        <v>2</v>
      </c>
      <c r="F15" s="91" t="s">
        <v>46</v>
      </c>
      <c r="G15" s="74">
        <f>D15*E15</f>
        <v>200000</v>
      </c>
      <c r="H15" s="70">
        <v>100000</v>
      </c>
      <c r="I15" s="115"/>
      <c r="J15" s="84" t="s">
        <v>49</v>
      </c>
    </row>
    <row r="16" spans="1:10" ht="30" customHeight="1" x14ac:dyDescent="0.2">
      <c r="A16" s="113"/>
      <c r="B16" s="160"/>
      <c r="C16" s="63" t="s">
        <v>50</v>
      </c>
      <c r="D16" s="72">
        <v>100000</v>
      </c>
      <c r="E16" s="73">
        <v>3</v>
      </c>
      <c r="F16" s="91" t="s">
        <v>46</v>
      </c>
      <c r="G16" s="74">
        <f>D16*E16</f>
        <v>300000</v>
      </c>
      <c r="H16" s="70">
        <v>200000</v>
      </c>
      <c r="I16" s="115"/>
      <c r="J16" s="84" t="s">
        <v>51</v>
      </c>
    </row>
    <row r="17" spans="1:10" ht="30" customHeight="1" x14ac:dyDescent="0.2">
      <c r="A17" s="113"/>
      <c r="B17" s="64" t="s">
        <v>52</v>
      </c>
      <c r="C17" s="63" t="s">
        <v>53</v>
      </c>
      <c r="D17" s="74">
        <v>1000</v>
      </c>
      <c r="E17" s="75">
        <v>400</v>
      </c>
      <c r="F17" s="92" t="s">
        <v>54</v>
      </c>
      <c r="G17" s="74">
        <f t="shared" ref="G17:G23" si="1">D17*E17</f>
        <v>400000</v>
      </c>
      <c r="H17" s="70">
        <v>50000</v>
      </c>
      <c r="I17" s="115"/>
      <c r="J17" s="78"/>
    </row>
    <row r="18" spans="1:10" ht="30" customHeight="1" x14ac:dyDescent="0.2">
      <c r="A18" s="113"/>
      <c r="B18" s="159" t="s">
        <v>55</v>
      </c>
      <c r="C18" s="63" t="s">
        <v>56</v>
      </c>
      <c r="D18" s="74">
        <v>330000</v>
      </c>
      <c r="E18" s="75">
        <v>1</v>
      </c>
      <c r="F18" s="92" t="s">
        <v>57</v>
      </c>
      <c r="G18" s="74">
        <f t="shared" si="1"/>
        <v>330000</v>
      </c>
      <c r="H18" s="70">
        <v>200000</v>
      </c>
      <c r="I18" s="115"/>
      <c r="J18" s="78"/>
    </row>
    <row r="19" spans="1:10" ht="30" customHeight="1" x14ac:dyDescent="0.2">
      <c r="A19" s="113"/>
      <c r="B19" s="160"/>
      <c r="C19" s="63" t="s">
        <v>58</v>
      </c>
      <c r="D19" s="74">
        <v>50000</v>
      </c>
      <c r="E19" s="75">
        <v>30</v>
      </c>
      <c r="F19" s="92" t="s">
        <v>59</v>
      </c>
      <c r="G19" s="74">
        <f t="shared" si="1"/>
        <v>1500000</v>
      </c>
      <c r="H19" s="70">
        <v>500000</v>
      </c>
      <c r="I19" s="115"/>
      <c r="J19" s="78"/>
    </row>
    <row r="20" spans="1:10" ht="30" customHeight="1" x14ac:dyDescent="0.2">
      <c r="A20" s="113"/>
      <c r="B20" s="159" t="s">
        <v>60</v>
      </c>
      <c r="C20" s="63" t="s">
        <v>61</v>
      </c>
      <c r="D20" s="74">
        <v>70000</v>
      </c>
      <c r="E20" s="75">
        <v>5</v>
      </c>
      <c r="F20" s="92" t="s">
        <v>62</v>
      </c>
      <c r="G20" s="74">
        <f t="shared" si="1"/>
        <v>350000</v>
      </c>
      <c r="H20" s="70">
        <v>110000</v>
      </c>
      <c r="I20" s="115"/>
      <c r="J20" s="78" t="s">
        <v>63</v>
      </c>
    </row>
    <row r="21" spans="1:10" ht="30" customHeight="1" x14ac:dyDescent="0.2">
      <c r="A21" s="113"/>
      <c r="B21" s="161"/>
      <c r="C21" s="71" t="s">
        <v>64</v>
      </c>
      <c r="D21" s="74">
        <v>1000000</v>
      </c>
      <c r="E21" s="76">
        <v>1</v>
      </c>
      <c r="F21" s="93" t="s">
        <v>57</v>
      </c>
      <c r="G21" s="74">
        <f t="shared" si="1"/>
        <v>1000000</v>
      </c>
      <c r="H21" s="70">
        <v>250000</v>
      </c>
      <c r="I21" s="115"/>
      <c r="J21" s="78"/>
    </row>
    <row r="22" spans="1:10" ht="30" customHeight="1" x14ac:dyDescent="0.2">
      <c r="A22" s="113"/>
      <c r="B22" s="160"/>
      <c r="C22" s="71" t="s">
        <v>65</v>
      </c>
      <c r="D22" s="74">
        <v>1200000</v>
      </c>
      <c r="E22" s="76">
        <v>1</v>
      </c>
      <c r="F22" s="93" t="s">
        <v>57</v>
      </c>
      <c r="G22" s="74">
        <f t="shared" si="1"/>
        <v>1200000</v>
      </c>
      <c r="H22" s="70">
        <v>200000</v>
      </c>
      <c r="I22" s="115"/>
      <c r="J22" s="78"/>
    </row>
    <row r="23" spans="1:10" ht="30" customHeight="1" x14ac:dyDescent="0.2">
      <c r="A23" s="113"/>
      <c r="B23" s="85" t="s">
        <v>66</v>
      </c>
      <c r="C23" s="71" t="s">
        <v>67</v>
      </c>
      <c r="D23" s="74">
        <v>300000</v>
      </c>
      <c r="E23" s="76">
        <v>1</v>
      </c>
      <c r="F23" s="93" t="s">
        <v>57</v>
      </c>
      <c r="G23" s="74">
        <f t="shared" si="1"/>
        <v>300000</v>
      </c>
      <c r="H23" s="70">
        <v>150000</v>
      </c>
      <c r="I23" s="115"/>
      <c r="J23" s="86"/>
    </row>
    <row r="24" spans="1:10" ht="30" customHeight="1" x14ac:dyDescent="0.2">
      <c r="A24" s="113"/>
      <c r="B24" s="85"/>
      <c r="C24" s="71"/>
      <c r="D24" s="74"/>
      <c r="E24" s="76"/>
      <c r="F24" s="93"/>
      <c r="G24" s="74"/>
      <c r="H24" s="70"/>
      <c r="I24" s="115"/>
      <c r="J24" s="86"/>
    </row>
    <row r="25" spans="1:10" ht="30" customHeight="1" x14ac:dyDescent="0.2">
      <c r="A25" s="117"/>
      <c r="B25" s="54"/>
      <c r="C25" s="37"/>
      <c r="D25" s="48"/>
      <c r="E25" s="38"/>
      <c r="F25" s="94"/>
      <c r="G25" s="48"/>
      <c r="H25" s="50"/>
      <c r="I25" s="116"/>
      <c r="J25" s="60"/>
    </row>
    <row r="26" spans="1:10" ht="20.100000000000001" customHeight="1" thickBot="1" x14ac:dyDescent="0.25">
      <c r="A26" s="23" t="s">
        <v>16</v>
      </c>
      <c r="B26" s="29"/>
      <c r="C26" s="30"/>
      <c r="D26" s="49"/>
      <c r="E26" s="31"/>
      <c r="F26" s="31"/>
      <c r="G26" s="51">
        <f>SUM(G14:G25)</f>
        <v>6080000</v>
      </c>
      <c r="H26" s="51">
        <f>SUM(H14:H25)</f>
        <v>1860000</v>
      </c>
      <c r="I26" s="45">
        <f>ROUNDDOWN(H26*8/10,0)</f>
        <v>1488000</v>
      </c>
      <c r="J26" s="39"/>
    </row>
    <row r="27" spans="1:10" ht="20.100000000000001" customHeight="1" thickBot="1" x14ac:dyDescent="0.25">
      <c r="A27" s="24" t="s">
        <v>18</v>
      </c>
      <c r="B27" s="40"/>
      <c r="C27" s="40"/>
      <c r="D27" s="41"/>
      <c r="E27" s="40"/>
      <c r="F27" s="40"/>
      <c r="G27" s="52">
        <f>G13+G26</f>
        <v>14120000</v>
      </c>
      <c r="H27" s="52">
        <f>H13+H26</f>
        <v>2460000</v>
      </c>
      <c r="I27" s="52">
        <f>I13+I26</f>
        <v>1968000</v>
      </c>
      <c r="J27" s="42"/>
    </row>
  </sheetData>
  <mergeCells count="17">
    <mergeCell ref="A3:J3"/>
    <mergeCell ref="A6:A8"/>
    <mergeCell ref="B6:B8"/>
    <mergeCell ref="C6:C8"/>
    <mergeCell ref="D6:D7"/>
    <mergeCell ref="E6:E8"/>
    <mergeCell ref="G6:G7"/>
    <mergeCell ref="H6:H7"/>
    <mergeCell ref="I6:I7"/>
    <mergeCell ref="J6:J8"/>
    <mergeCell ref="A9:A12"/>
    <mergeCell ref="I9:I12"/>
    <mergeCell ref="A14:A25"/>
    <mergeCell ref="I14:I25"/>
    <mergeCell ref="B18:B19"/>
    <mergeCell ref="B20:B22"/>
    <mergeCell ref="B15:B16"/>
  </mergeCells>
  <phoneticPr fontId="4"/>
  <pageMargins left="0.7" right="0.7" top="0.75" bottom="0.75" header="0.3" footer="0.3"/>
  <pageSetup paperSize="9" scale="7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5D18-054D-4BB8-992C-D6FA2DAEF4D0}">
  <dimension ref="A1:Y39"/>
  <sheetViews>
    <sheetView topLeftCell="A12" zoomScale="110" zoomScaleNormal="110" workbookViewId="0">
      <selection activeCell="E19" sqref="E19:N19"/>
    </sheetView>
  </sheetViews>
  <sheetFormatPr defaultColWidth="9" defaultRowHeight="13.2" x14ac:dyDescent="0.2"/>
  <cols>
    <col min="1" max="1" width="2.6640625" style="1" customWidth="1"/>
    <col min="2" max="4" width="4.88671875" style="1" customWidth="1"/>
    <col min="5" max="24" width="3.6640625" style="1" customWidth="1"/>
    <col min="25" max="25" width="9" style="1"/>
    <col min="26" max="26" width="7.21875" style="1" customWidth="1"/>
    <col min="27" max="16384" width="9" style="1"/>
  </cols>
  <sheetData>
    <row r="1" spans="1:25" ht="9" customHeight="1" x14ac:dyDescent="0.2"/>
    <row r="2" spans="1:25" x14ac:dyDescent="0.2">
      <c r="B2" s="141" t="s">
        <v>19</v>
      </c>
      <c r="C2" s="141"/>
      <c r="D2" s="141"/>
      <c r="E2" s="175" t="s">
        <v>68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V2" s="143" t="s">
        <v>20</v>
      </c>
      <c r="W2" s="143"/>
      <c r="X2" s="143"/>
    </row>
    <row r="3" spans="1:25" x14ac:dyDescent="0.2">
      <c r="V3" s="4"/>
      <c r="W3" s="4"/>
      <c r="X3" s="4"/>
    </row>
    <row r="4" spans="1:25" ht="17.25" customHeight="1" x14ac:dyDescent="0.2">
      <c r="A4" s="144" t="s">
        <v>21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2"/>
    </row>
    <row r="6" spans="1:25" x14ac:dyDescent="0.2">
      <c r="A6" s="2" t="s">
        <v>22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21.75" customHeight="1" x14ac:dyDescent="0.2">
      <c r="A7" s="122" t="s">
        <v>23</v>
      </c>
      <c r="B7" s="123"/>
      <c r="C7" s="123"/>
      <c r="D7" s="124"/>
      <c r="E7" s="130" t="s"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 t="s">
        <v>25</v>
      </c>
      <c r="P7" s="130"/>
      <c r="Q7" s="130"/>
      <c r="R7" s="130"/>
      <c r="S7" s="130"/>
      <c r="T7" s="130"/>
      <c r="U7" s="130"/>
      <c r="V7" s="130"/>
      <c r="W7" s="130"/>
      <c r="X7" s="130"/>
    </row>
    <row r="8" spans="1:25" ht="33.75" customHeight="1" x14ac:dyDescent="0.2">
      <c r="A8" s="151" t="s">
        <v>26</v>
      </c>
      <c r="B8" s="152"/>
      <c r="C8" s="152"/>
      <c r="D8" s="153"/>
      <c r="E8" s="162">
        <v>1968000</v>
      </c>
      <c r="F8" s="162"/>
      <c r="G8" s="162"/>
      <c r="H8" s="162"/>
      <c r="I8" s="162"/>
      <c r="J8" s="162"/>
      <c r="K8" s="162"/>
      <c r="L8" s="162"/>
      <c r="M8" s="162"/>
      <c r="N8" s="162"/>
      <c r="O8" s="146"/>
      <c r="P8" s="146"/>
      <c r="Q8" s="146"/>
      <c r="R8" s="146"/>
      <c r="S8" s="146"/>
      <c r="T8" s="146"/>
      <c r="U8" s="146"/>
      <c r="V8" s="146"/>
      <c r="W8" s="146"/>
      <c r="X8" s="146"/>
    </row>
    <row r="9" spans="1:25" ht="33.75" customHeight="1" x14ac:dyDescent="0.2">
      <c r="A9" s="154" t="s">
        <v>27</v>
      </c>
      <c r="B9" s="155"/>
      <c r="C9" s="155"/>
      <c r="D9" s="156"/>
      <c r="E9" s="147">
        <v>12152000</v>
      </c>
      <c r="F9" s="148"/>
      <c r="G9" s="148"/>
      <c r="H9" s="148"/>
      <c r="I9" s="148"/>
      <c r="J9" s="148"/>
      <c r="K9" s="148"/>
      <c r="L9" s="148"/>
      <c r="M9" s="148"/>
      <c r="N9" s="149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5" ht="33.75" customHeight="1" x14ac:dyDescent="0.2">
      <c r="A10" s="5"/>
      <c r="B10" s="122" t="s">
        <v>28</v>
      </c>
      <c r="C10" s="123"/>
      <c r="D10" s="124"/>
      <c r="E10" s="162">
        <v>552000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5" ht="33.75" customHeight="1" x14ac:dyDescent="0.2">
      <c r="A11" s="6"/>
      <c r="B11" s="122" t="s">
        <v>29</v>
      </c>
      <c r="C11" s="123"/>
      <c r="D11" s="124"/>
      <c r="E11" s="162">
        <v>11600000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74" t="s">
        <v>69</v>
      </c>
      <c r="P11" s="174"/>
      <c r="Q11" s="174"/>
      <c r="R11" s="174"/>
      <c r="S11" s="174"/>
      <c r="T11" s="174"/>
      <c r="U11" s="174"/>
      <c r="V11" s="174"/>
      <c r="W11" s="174"/>
      <c r="X11" s="174"/>
    </row>
    <row r="12" spans="1:25" ht="33.75" customHeight="1" x14ac:dyDescent="0.2">
      <c r="A12" s="7"/>
      <c r="B12" s="122" t="s">
        <v>30</v>
      </c>
      <c r="C12" s="123"/>
      <c r="D12" s="124"/>
      <c r="E12" s="162">
        <v>0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spans="1:25" ht="33.75" customHeight="1" x14ac:dyDescent="0.2">
      <c r="A13" s="122" t="s">
        <v>31</v>
      </c>
      <c r="B13" s="157"/>
      <c r="C13" s="157"/>
      <c r="D13" s="158"/>
      <c r="E13" s="127">
        <f>SUM(E8,E9)</f>
        <v>14120000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5" ht="17.25" customHeight="1" x14ac:dyDescent="0.2">
      <c r="A14" s="8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5" ht="17.25" customHeight="1" x14ac:dyDescent="0.2">
      <c r="A15" s="2" t="s">
        <v>32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5" ht="21" customHeight="1" x14ac:dyDescent="0.2">
      <c r="A16" s="122" t="s">
        <v>23</v>
      </c>
      <c r="B16" s="123"/>
      <c r="C16" s="123"/>
      <c r="D16" s="124"/>
      <c r="E16" s="130" t="s">
        <v>33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 t="s">
        <v>25</v>
      </c>
      <c r="P16" s="130"/>
      <c r="Q16" s="130"/>
      <c r="R16" s="130"/>
      <c r="S16" s="130"/>
      <c r="T16" s="130"/>
      <c r="U16" s="130"/>
      <c r="V16" s="130"/>
      <c r="W16" s="130"/>
      <c r="X16" s="130"/>
    </row>
    <row r="17" spans="1:24" ht="33" customHeight="1" x14ac:dyDescent="0.2">
      <c r="A17" s="122" t="s">
        <v>28</v>
      </c>
      <c r="B17" s="123"/>
      <c r="C17" s="123"/>
      <c r="D17" s="124"/>
      <c r="E17" s="162">
        <v>552000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spans="1:24" ht="33" customHeight="1" x14ac:dyDescent="0.2">
      <c r="A18" s="122" t="s">
        <v>29</v>
      </c>
      <c r="B18" s="123"/>
      <c r="C18" s="123"/>
      <c r="D18" s="124"/>
      <c r="E18" s="162">
        <v>416000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3" t="s">
        <v>70</v>
      </c>
      <c r="P18" s="163"/>
      <c r="Q18" s="163"/>
      <c r="R18" s="163"/>
      <c r="S18" s="163"/>
      <c r="T18" s="163"/>
      <c r="U18" s="163"/>
      <c r="V18" s="163"/>
      <c r="W18" s="163"/>
      <c r="X18" s="163"/>
    </row>
    <row r="19" spans="1:24" ht="33" customHeight="1" x14ac:dyDescent="0.2">
      <c r="A19" s="122" t="s">
        <v>30</v>
      </c>
      <c r="B19" s="123"/>
      <c r="C19" s="123"/>
      <c r="D19" s="124"/>
      <c r="E19" s="162">
        <v>1000000</v>
      </c>
      <c r="F19" s="162"/>
      <c r="G19" s="162"/>
      <c r="H19" s="162"/>
      <c r="I19" s="162"/>
      <c r="J19" s="162"/>
      <c r="K19" s="162"/>
      <c r="L19" s="162"/>
      <c r="M19" s="162"/>
      <c r="N19" s="162"/>
      <c r="O19" s="164" t="s">
        <v>71</v>
      </c>
      <c r="P19" s="164"/>
      <c r="Q19" s="164"/>
      <c r="R19" s="164"/>
      <c r="S19" s="164"/>
      <c r="T19" s="164"/>
      <c r="U19" s="164"/>
      <c r="V19" s="164"/>
      <c r="W19" s="164"/>
      <c r="X19" s="164"/>
    </row>
    <row r="20" spans="1:24" ht="33" customHeight="1" x14ac:dyDescent="0.2">
      <c r="A20" s="122" t="s">
        <v>34</v>
      </c>
      <c r="B20" s="123"/>
      <c r="C20" s="123"/>
      <c r="D20" s="124"/>
      <c r="E20" s="127">
        <f>SUM(E17:N19)</f>
        <v>1968000</v>
      </c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2" spans="1:24" ht="30.75" customHeight="1" x14ac:dyDescent="0.2">
      <c r="B22" s="131" t="s">
        <v>35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</row>
    <row r="24" spans="1:24" x14ac:dyDescent="0.2">
      <c r="A24" s="2" t="s">
        <v>36</v>
      </c>
    </row>
    <row r="25" spans="1:24" x14ac:dyDescent="0.2">
      <c r="A25" s="2"/>
      <c r="B25" s="99" t="s">
        <v>37</v>
      </c>
    </row>
    <row r="26" spans="1:24" x14ac:dyDescent="0.2">
      <c r="A26" s="165" t="s">
        <v>72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7"/>
    </row>
    <row r="27" spans="1:24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70"/>
    </row>
    <row r="28" spans="1:24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70"/>
    </row>
    <row r="29" spans="1:24" x14ac:dyDescent="0.2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70"/>
    </row>
    <row r="30" spans="1:24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70"/>
    </row>
    <row r="31" spans="1:24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70"/>
    </row>
    <row r="32" spans="1:24" x14ac:dyDescent="0.2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3"/>
    </row>
    <row r="34" spans="1:24" ht="17.25" customHeight="1" x14ac:dyDescent="0.2">
      <c r="A34" s="2" t="s">
        <v>38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24" ht="21" customHeight="1" x14ac:dyDescent="0.2">
      <c r="A35" s="122" t="s">
        <v>23</v>
      </c>
      <c r="B35" s="123"/>
      <c r="C35" s="123"/>
      <c r="D35" s="124"/>
      <c r="E35" s="130" t="s">
        <v>39</v>
      </c>
      <c r="F35" s="130"/>
      <c r="G35" s="130"/>
      <c r="H35" s="130"/>
      <c r="I35" s="130"/>
      <c r="J35" s="130"/>
      <c r="K35" s="130"/>
      <c r="L35" s="130"/>
      <c r="M35" s="130"/>
      <c r="N35" s="130"/>
      <c r="O35" s="130" t="s">
        <v>25</v>
      </c>
      <c r="P35" s="130"/>
      <c r="Q35" s="130"/>
      <c r="R35" s="130"/>
      <c r="S35" s="130"/>
      <c r="T35" s="130"/>
      <c r="U35" s="130"/>
      <c r="V35" s="130"/>
      <c r="W35" s="130"/>
      <c r="X35" s="130"/>
    </row>
    <row r="36" spans="1:24" ht="33" customHeight="1" x14ac:dyDescent="0.2">
      <c r="A36" s="122" t="s">
        <v>28</v>
      </c>
      <c r="B36" s="123"/>
      <c r="C36" s="123"/>
      <c r="D36" s="124"/>
      <c r="E36" s="162">
        <v>0</v>
      </c>
      <c r="F36" s="162"/>
      <c r="G36" s="162"/>
      <c r="H36" s="162"/>
      <c r="I36" s="162"/>
      <c r="J36" s="162"/>
      <c r="K36" s="162"/>
      <c r="L36" s="162"/>
      <c r="M36" s="162"/>
      <c r="N36" s="162"/>
      <c r="O36" s="128"/>
      <c r="P36" s="128"/>
      <c r="Q36" s="128"/>
      <c r="R36" s="128"/>
      <c r="S36" s="128"/>
      <c r="T36" s="128"/>
      <c r="U36" s="128"/>
      <c r="V36" s="128"/>
      <c r="W36" s="128"/>
      <c r="X36" s="128"/>
    </row>
    <row r="37" spans="1:24" ht="33" customHeight="1" x14ac:dyDescent="0.2">
      <c r="A37" s="122" t="s">
        <v>29</v>
      </c>
      <c r="B37" s="123"/>
      <c r="C37" s="123"/>
      <c r="D37" s="124"/>
      <c r="E37" s="162">
        <v>5000000</v>
      </c>
      <c r="F37" s="162"/>
      <c r="G37" s="162"/>
      <c r="H37" s="162"/>
      <c r="I37" s="162"/>
      <c r="J37" s="162"/>
      <c r="K37" s="162"/>
      <c r="L37" s="162"/>
      <c r="M37" s="162"/>
      <c r="N37" s="162"/>
      <c r="O37" s="129" t="s">
        <v>73</v>
      </c>
      <c r="P37" s="129"/>
      <c r="Q37" s="129"/>
      <c r="R37" s="129"/>
      <c r="S37" s="129"/>
      <c r="T37" s="129"/>
      <c r="U37" s="129"/>
      <c r="V37" s="129"/>
      <c r="W37" s="129"/>
      <c r="X37" s="129"/>
    </row>
    <row r="38" spans="1:24" ht="33" customHeight="1" x14ac:dyDescent="0.2">
      <c r="A38" s="122" t="s">
        <v>30</v>
      </c>
      <c r="B38" s="123"/>
      <c r="C38" s="123"/>
      <c r="D38" s="124"/>
      <c r="E38" s="162">
        <v>0</v>
      </c>
      <c r="F38" s="162"/>
      <c r="G38" s="162"/>
      <c r="H38" s="162"/>
      <c r="I38" s="162"/>
      <c r="J38" s="162"/>
      <c r="K38" s="162"/>
      <c r="L38" s="162"/>
      <c r="M38" s="162"/>
      <c r="N38" s="162"/>
      <c r="O38" s="126"/>
      <c r="P38" s="126"/>
      <c r="Q38" s="126"/>
      <c r="R38" s="126"/>
      <c r="S38" s="126"/>
      <c r="T38" s="126"/>
      <c r="U38" s="126"/>
      <c r="V38" s="126"/>
      <c r="W38" s="126"/>
      <c r="X38" s="126"/>
    </row>
    <row r="39" spans="1:24" ht="33" customHeight="1" x14ac:dyDescent="0.2">
      <c r="A39" s="122" t="s">
        <v>34</v>
      </c>
      <c r="B39" s="123"/>
      <c r="C39" s="123"/>
      <c r="D39" s="124"/>
      <c r="E39" s="127">
        <f>SUM(E36:N38)</f>
        <v>5000000</v>
      </c>
      <c r="F39" s="127"/>
      <c r="G39" s="127"/>
      <c r="H39" s="127"/>
      <c r="I39" s="127"/>
      <c r="J39" s="127"/>
      <c r="K39" s="127"/>
      <c r="L39" s="127"/>
      <c r="M39" s="127"/>
      <c r="N39" s="127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</sheetData>
  <mergeCells count="57">
    <mergeCell ref="B2:D2"/>
    <mergeCell ref="E2:R2"/>
    <mergeCell ref="V2:X2"/>
    <mergeCell ref="A4:X4"/>
    <mergeCell ref="A7:D7"/>
    <mergeCell ref="E7:N7"/>
    <mergeCell ref="O7:X7"/>
    <mergeCell ref="A8:D8"/>
    <mergeCell ref="E8:N8"/>
    <mergeCell ref="O8:X8"/>
    <mergeCell ref="A9:D9"/>
    <mergeCell ref="E9:N9"/>
    <mergeCell ref="O9:X9"/>
    <mergeCell ref="B10:D10"/>
    <mergeCell ref="E10:N10"/>
    <mergeCell ref="O10:X10"/>
    <mergeCell ref="B11:D11"/>
    <mergeCell ref="E11:N11"/>
    <mergeCell ref="O11:X11"/>
    <mergeCell ref="B12:D12"/>
    <mergeCell ref="E12:N12"/>
    <mergeCell ref="O12:X12"/>
    <mergeCell ref="A13:D13"/>
    <mergeCell ref="E13:N13"/>
    <mergeCell ref="O13:X13"/>
    <mergeCell ref="A16:D16"/>
    <mergeCell ref="E16:N16"/>
    <mergeCell ref="O16:X16"/>
    <mergeCell ref="A17:D17"/>
    <mergeCell ref="E17:N17"/>
    <mergeCell ref="O17:X17"/>
    <mergeCell ref="A35:D35"/>
    <mergeCell ref="E35:N35"/>
    <mergeCell ref="O35:X35"/>
    <mergeCell ref="A18:D18"/>
    <mergeCell ref="E18:N18"/>
    <mergeCell ref="O18:X18"/>
    <mergeCell ref="A19:D19"/>
    <mergeCell ref="E19:N19"/>
    <mergeCell ref="O19:X19"/>
    <mergeCell ref="A20:D20"/>
    <mergeCell ref="E20:N20"/>
    <mergeCell ref="O20:X20"/>
    <mergeCell ref="B22:X22"/>
    <mergeCell ref="A26:X32"/>
    <mergeCell ref="A36:D36"/>
    <mergeCell ref="E36:N36"/>
    <mergeCell ref="O36:X36"/>
    <mergeCell ref="A37:D37"/>
    <mergeCell ref="E37:N37"/>
    <mergeCell ref="O37:X37"/>
    <mergeCell ref="A38:D38"/>
    <mergeCell ref="E38:N38"/>
    <mergeCell ref="O38:X38"/>
    <mergeCell ref="A39:D39"/>
    <mergeCell ref="E39:N39"/>
    <mergeCell ref="O39:X3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別紙２＜記載例＞</vt:lpstr>
      <vt:lpstr>別紙３＜記載例＞</vt:lpstr>
      <vt:lpstr>別紙３!Print_Area</vt:lpstr>
      <vt:lpstr>'別紙３＜記載例＞'!Print_Area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2026-02-25T23:51:20Z</dcterms:created>
  <dcterms:modified xsi:type="dcterms:W3CDTF">2026-02-25T23:51:38Z</dcterms:modified>
  <cp:category/>
  <cp:contentStatus/>
</cp:coreProperties>
</file>