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https://metijapan.sharepoint.com/sites/mROOM_240600028/Shared Documents/0400_地域経済課（旧Oドライブ）/検討中フォルダ/05_知財室/【中】08-02_請負事業関係/【小】令和８年度請負事業/01_局事業/03_知財活用環境整備事業/01_契約措置請求/01_起案書類/"/>
    </mc:Choice>
  </mc:AlternateContent>
  <xr:revisionPtr revIDLastSave="169" documentId="8_{14850A0C-7285-4C9A-A0EE-F9E5C9395DF3}" xr6:coauthVersionLast="47" xr6:coauthVersionMax="47" xr10:uidLastSave="{6434AF56-0331-4F52-8951-4F944A5FC6B7}"/>
  <bookViews>
    <workbookView xWindow="28680" yWindow="-45" windowWidth="29040" windowHeight="15720" tabRatio="787" xr2:uid="{00000000-000D-0000-FFFF-FFFF00000000}"/>
  </bookViews>
  <sheets>
    <sheet name="採点表" sheetId="35" r:id="rId1"/>
    <sheet name="遵守確認事項①" sheetId="36" r:id="rId2"/>
    <sheet name="添付資料" sheetId="37" r:id="rId3"/>
  </sheets>
  <externalReferences>
    <externalReference r:id="rId4"/>
  </externalReferences>
  <definedNames>
    <definedName name="_xlnm._FilterDatabase" localSheetId="0" hidden="1">採点表!$B$5:$U$12</definedName>
    <definedName name="_SB2">#REF!</definedName>
    <definedName name="_UB1">#REF!</definedName>
    <definedName name="_UB4">#REF!</definedName>
    <definedName name="aaa" localSheetId="0">採点表!aaa</definedName>
    <definedName name="aaa">[0]!aaa</definedName>
    <definedName name="BLOCK">#REF!</definedName>
    <definedName name="ddd" localSheetId="0">採点表!ddd</definedName>
    <definedName name="ddd">[0]!ddd</definedName>
    <definedName name="DICT">[1]ディクショナリ!$B$2:$G$555</definedName>
    <definedName name="KCBH">#REF!</definedName>
    <definedName name="KDBH">#REF!</definedName>
    <definedName name="KDBT">#REF!</definedName>
    <definedName name="KTBBH">#REF!</definedName>
    <definedName name="KTBIT">#REF!</definedName>
    <definedName name="Link" localSheetId="0">採点表!Link</definedName>
    <definedName name="Link">[0]!Link</definedName>
    <definedName name="_xlnm.Print_Area" localSheetId="0">採点表!$A$1:$U$50</definedName>
    <definedName name="_xlnm.Print_Area" localSheetId="2">添付資料!$A$1:$H$11</definedName>
    <definedName name="SubButtonEnable" localSheetId="0">採点表!SubButtonEnable</definedName>
    <definedName name="SubButtonEnable">[0]!SubButtonEnable</definedName>
    <definedName name="SubGetTogether" localSheetId="0">採点表!SubGetTogether</definedName>
    <definedName name="SubGetTogether">[0]!SubGetTogether</definedName>
    <definedName name="SubMakeSQL" localSheetId="0">採点表!SubMakeSQL</definedName>
    <definedName name="SubMakeSQL">[0]!SubMakeSQL</definedName>
    <definedName name="TABLEDICT">#REF!</definedName>
    <definedName name="提案">[0]!提案</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8" i="35" l="1"/>
  <c r="N18" i="35"/>
  <c r="P9" i="35"/>
  <c r="O9" i="35"/>
  <c r="N9" i="35"/>
  <c r="M9" i="35" s="1"/>
  <c r="M22" i="35" s="1"/>
  <c r="M5" i="35"/>
  <c r="P18" i="35"/>
  <c r="P5" i="35"/>
  <c r="M11" i="35"/>
  <c r="M8" i="35"/>
  <c r="O5" i="35"/>
  <c r="N5" i="35"/>
  <c r="M18" i="35" l="1"/>
  <c r="P22" i="35"/>
  <c r="N22" i="35" l="1"/>
  <c r="O22" i="35"/>
  <c r="M21" i="35" l="1"/>
  <c r="M20" i="35"/>
  <c r="M19" i="35"/>
  <c r="M16" i="35"/>
  <c r="M15" i="35"/>
  <c r="M7" i="35"/>
  <c r="M6" i="35"/>
</calcChain>
</file>

<file path=xl/sharedStrings.xml><?xml version="1.0" encoding="utf-8"?>
<sst xmlns="http://schemas.openxmlformats.org/spreadsheetml/2006/main" count="137" uniqueCount="106">
  <si>
    <t>大項目</t>
    <rPh sb="0" eb="3">
      <t>ダイコウモク</t>
    </rPh>
    <phoneticPr fontId="4"/>
  </si>
  <si>
    <t>提案書頁番号</t>
    <rPh sb="0" eb="3">
      <t>テイアンショ</t>
    </rPh>
    <rPh sb="3" eb="4">
      <t>ページ</t>
    </rPh>
    <rPh sb="4" eb="6">
      <t>バンゴウ</t>
    </rPh>
    <phoneticPr fontId="4"/>
  </si>
  <si>
    <t>必須</t>
    <rPh sb="0" eb="2">
      <t>ヒッス</t>
    </rPh>
    <phoneticPr fontId="4"/>
  </si>
  <si>
    <t>任意</t>
    <rPh sb="0" eb="2">
      <t>ニンイ</t>
    </rPh>
    <phoneticPr fontId="4"/>
  </si>
  <si>
    <t>雛形頁番号</t>
    <rPh sb="0" eb="2">
      <t>ヒナガタ</t>
    </rPh>
    <rPh sb="2" eb="3">
      <t>ページ</t>
    </rPh>
    <rPh sb="3" eb="5">
      <t>バンゴウ</t>
    </rPh>
    <phoneticPr fontId="4"/>
  </si>
  <si>
    <t>・支出に係る証拠書類等について、適切に整理し、保管すること。</t>
    <rPh sb="1" eb="3">
      <t>シシュツ</t>
    </rPh>
    <rPh sb="4" eb="5">
      <t>カカ</t>
    </rPh>
    <rPh sb="6" eb="8">
      <t>ショウコ</t>
    </rPh>
    <rPh sb="8" eb="10">
      <t>ショルイ</t>
    </rPh>
    <rPh sb="10" eb="11">
      <t>トウ</t>
    </rPh>
    <rPh sb="16" eb="18">
      <t>テキセツ</t>
    </rPh>
    <rPh sb="19" eb="21">
      <t>セイリ</t>
    </rPh>
    <rPh sb="23" eb="25">
      <t>ホカン</t>
    </rPh>
    <phoneticPr fontId="4"/>
  </si>
  <si>
    <t>証拠書類の整理、保管</t>
    <rPh sb="0" eb="2">
      <t>ショウコ</t>
    </rPh>
    <rPh sb="2" eb="4">
      <t>ショルイ</t>
    </rPh>
    <rPh sb="5" eb="7">
      <t>セイリ</t>
    </rPh>
    <rPh sb="8" eb="10">
      <t>ホカン</t>
    </rPh>
    <phoneticPr fontId="4"/>
  </si>
  <si>
    <t>・成果物はすべて日本語で作成すること。（ただし、人名、組織名、引用文献等に外語表記を用いることは可能。）</t>
    <rPh sb="1" eb="4">
      <t>セイカブツ</t>
    </rPh>
    <rPh sb="8" eb="11">
      <t>ニホンゴ</t>
    </rPh>
    <rPh sb="12" eb="14">
      <t>サクセイ</t>
    </rPh>
    <rPh sb="24" eb="26">
      <t>ジンメイ</t>
    </rPh>
    <rPh sb="27" eb="30">
      <t>ソシキメイ</t>
    </rPh>
    <rPh sb="31" eb="33">
      <t>インヨウ</t>
    </rPh>
    <rPh sb="33" eb="35">
      <t>ブンケン</t>
    </rPh>
    <rPh sb="35" eb="36">
      <t>トウ</t>
    </rPh>
    <rPh sb="37" eb="39">
      <t>ガイゴ</t>
    </rPh>
    <rPh sb="39" eb="41">
      <t>ヒョウキ</t>
    </rPh>
    <rPh sb="42" eb="43">
      <t>モチ</t>
    </rPh>
    <rPh sb="48" eb="50">
      <t>カノウ</t>
    </rPh>
    <phoneticPr fontId="4"/>
  </si>
  <si>
    <t>再委託比率</t>
    <rPh sb="0" eb="3">
      <t>サイイタク</t>
    </rPh>
    <rPh sb="3" eb="5">
      <t>ヒリツ</t>
    </rPh>
    <phoneticPr fontId="4"/>
  </si>
  <si>
    <t>事業の範囲</t>
    <rPh sb="0" eb="2">
      <t>ジギョウ</t>
    </rPh>
    <rPh sb="3" eb="5">
      <t>ハンイ</t>
    </rPh>
    <phoneticPr fontId="4"/>
  </si>
  <si>
    <t>0.遵守確認事項</t>
    <rPh sb="2" eb="4">
      <t>ジュンシュ</t>
    </rPh>
    <rPh sb="4" eb="6">
      <t>カクニン</t>
    </rPh>
    <rPh sb="6" eb="8">
      <t>ジコウ</t>
    </rPh>
    <phoneticPr fontId="4"/>
  </si>
  <si>
    <t>遵守確認</t>
    <rPh sb="0" eb="2">
      <t>ジュンシュ</t>
    </rPh>
    <rPh sb="2" eb="4">
      <t>カクニン</t>
    </rPh>
    <phoneticPr fontId="4"/>
  </si>
  <si>
    <t>内容説明</t>
    <rPh sb="0" eb="2">
      <t>ナイヨウ</t>
    </rPh>
    <rPh sb="2" eb="4">
      <t>セツメイ</t>
    </rPh>
    <phoneticPr fontId="4"/>
  </si>
  <si>
    <t>細項目</t>
    <rPh sb="0" eb="1">
      <t>サイ</t>
    </rPh>
    <rPh sb="1" eb="3">
      <t>コウモク</t>
    </rPh>
    <phoneticPr fontId="4"/>
  </si>
  <si>
    <t>小項目</t>
    <rPh sb="0" eb="3">
      <t>ショウコウモク</t>
    </rPh>
    <phoneticPr fontId="4"/>
  </si>
  <si>
    <t>中項目</t>
    <rPh sb="0" eb="3">
      <t>チュウコウモク</t>
    </rPh>
    <phoneticPr fontId="4"/>
  </si>
  <si>
    <t>（事業者名：　　　　　　　　　　　　　　　　　　　　　　　）</t>
    <phoneticPr fontId="4"/>
  </si>
  <si>
    <t>評価項目一覧　－遵守確認事項－</t>
    <rPh sb="0" eb="2">
      <t>ヒョウカ</t>
    </rPh>
    <rPh sb="2" eb="4">
      <t>コウモク</t>
    </rPh>
    <rPh sb="4" eb="6">
      <t>イチラン</t>
    </rPh>
    <rPh sb="8" eb="10">
      <t>ジュンシュ</t>
    </rPh>
    <rPh sb="10" eb="12">
      <t>カクニン</t>
    </rPh>
    <rPh sb="12" eb="14">
      <t>ジコウ</t>
    </rPh>
    <phoneticPr fontId="4"/>
  </si>
  <si>
    <t>－</t>
    <phoneticPr fontId="4"/>
  </si>
  <si>
    <t>・官公庁及び官公庁以外を含めた本事業関連分野の実施実績</t>
    <rPh sb="1" eb="4">
      <t>カンコウチョウ</t>
    </rPh>
    <rPh sb="4" eb="5">
      <t>オヨ</t>
    </rPh>
    <rPh sb="6" eb="9">
      <t>カンコウチョウ</t>
    </rPh>
    <rPh sb="9" eb="11">
      <t>イガイ</t>
    </rPh>
    <rPh sb="12" eb="13">
      <t>フク</t>
    </rPh>
    <rPh sb="15" eb="16">
      <t>ホン</t>
    </rPh>
    <rPh sb="16" eb="18">
      <t>ジギョウ</t>
    </rPh>
    <rPh sb="18" eb="20">
      <t>カンレン</t>
    </rPh>
    <rPh sb="20" eb="22">
      <t>ブンヤ</t>
    </rPh>
    <rPh sb="23" eb="25">
      <t>ジッシ</t>
    </rPh>
    <rPh sb="25" eb="27">
      <t>ジッセキ</t>
    </rPh>
    <phoneticPr fontId="4"/>
  </si>
  <si>
    <t>会社としての実績</t>
    <rPh sb="0" eb="2">
      <t>カイシャ</t>
    </rPh>
    <rPh sb="6" eb="8">
      <t>ジッセキ</t>
    </rPh>
    <phoneticPr fontId="4"/>
  </si>
  <si>
    <t>・本調達履行のための実施体制図</t>
    <rPh sb="1" eb="2">
      <t>ホン</t>
    </rPh>
    <rPh sb="2" eb="4">
      <t>チョウタツ</t>
    </rPh>
    <rPh sb="4" eb="6">
      <t>リコウ</t>
    </rPh>
    <rPh sb="10" eb="12">
      <t>ジッシ</t>
    </rPh>
    <rPh sb="12" eb="15">
      <t>タイセイズ</t>
    </rPh>
    <phoneticPr fontId="4"/>
  </si>
  <si>
    <t>実施体制及び研究員等の略歴</t>
    <rPh sb="0" eb="2">
      <t>ジッシ</t>
    </rPh>
    <rPh sb="2" eb="4">
      <t>タイセイ</t>
    </rPh>
    <rPh sb="4" eb="5">
      <t>オヨ</t>
    </rPh>
    <rPh sb="6" eb="9">
      <t>ケンキュウイン</t>
    </rPh>
    <rPh sb="9" eb="10">
      <t>ナド</t>
    </rPh>
    <rPh sb="11" eb="13">
      <t>リャクレキ</t>
    </rPh>
    <phoneticPr fontId="4"/>
  </si>
  <si>
    <t>・事業実施に必要な工数の明細</t>
    <rPh sb="1" eb="3">
      <t>ジギョウ</t>
    </rPh>
    <rPh sb="3" eb="5">
      <t>ジッシ</t>
    </rPh>
    <rPh sb="6" eb="8">
      <t>ヒツヨウ</t>
    </rPh>
    <rPh sb="9" eb="11">
      <t>コウスウ</t>
    </rPh>
    <rPh sb="12" eb="14">
      <t>メイサイ</t>
    </rPh>
    <phoneticPr fontId="4"/>
  </si>
  <si>
    <t>事業実施に係る工数</t>
    <rPh sb="0" eb="2">
      <t>ジギョウ</t>
    </rPh>
    <rPh sb="2" eb="4">
      <t>ジッシ</t>
    </rPh>
    <rPh sb="5" eb="6">
      <t>カカ</t>
    </rPh>
    <rPh sb="7" eb="9">
      <t>コウスウ</t>
    </rPh>
    <phoneticPr fontId="4"/>
  </si>
  <si>
    <t>4.添付資料</t>
    <rPh sb="2" eb="4">
      <t>テンプ</t>
    </rPh>
    <rPh sb="4" eb="6">
      <t>シリョウ</t>
    </rPh>
    <phoneticPr fontId="4"/>
  </si>
  <si>
    <t>提案の要否</t>
    <rPh sb="0" eb="2">
      <t>テイアン</t>
    </rPh>
    <rPh sb="3" eb="5">
      <t>ヨウヒ</t>
    </rPh>
    <phoneticPr fontId="4"/>
  </si>
  <si>
    <t>資料内容</t>
    <rPh sb="0" eb="2">
      <t>シリョウ</t>
    </rPh>
    <rPh sb="2" eb="4">
      <t>ナイヨウ</t>
    </rPh>
    <phoneticPr fontId="4"/>
  </si>
  <si>
    <t>評価項目一覧　－添付資料－</t>
    <rPh sb="0" eb="2">
      <t>ヒョウカ</t>
    </rPh>
    <rPh sb="2" eb="4">
      <t>コウモク</t>
    </rPh>
    <rPh sb="4" eb="6">
      <t>イチラン</t>
    </rPh>
    <rPh sb="8" eb="10">
      <t>テンプ</t>
    </rPh>
    <rPh sb="10" eb="12">
      <t>シリョウ</t>
    </rPh>
    <phoneticPr fontId="4"/>
  </si>
  <si>
    <t>-</t>
    <phoneticPr fontId="4"/>
  </si>
  <si>
    <t>-</t>
    <phoneticPr fontId="4"/>
  </si>
  <si>
    <r>
      <t>・</t>
    </r>
    <r>
      <rPr>
        <sz val="11"/>
        <rFont val="ＭＳ Ｐゴシック"/>
        <family val="3"/>
        <charset val="128"/>
      </rPr>
      <t>再委託（外注費含む）を行う場合、その割合が入札金額（総価）の５０％未満であること。</t>
    </r>
    <rPh sb="1" eb="4">
      <t>サイイタク</t>
    </rPh>
    <rPh sb="5" eb="7">
      <t>ガイチュウ</t>
    </rPh>
    <rPh sb="7" eb="8">
      <t>ヒ</t>
    </rPh>
    <rPh sb="8" eb="9">
      <t>フク</t>
    </rPh>
    <rPh sb="12" eb="13">
      <t>オコナ</t>
    </rPh>
    <rPh sb="14" eb="16">
      <t>バアイ</t>
    </rPh>
    <rPh sb="19" eb="21">
      <t>ワリアイ</t>
    </rPh>
    <rPh sb="22" eb="24">
      <t>ニュウサツ</t>
    </rPh>
    <rPh sb="24" eb="26">
      <t>キンガク</t>
    </rPh>
    <rPh sb="27" eb="28">
      <t>ソウ</t>
    </rPh>
    <rPh sb="28" eb="29">
      <t>アタイ</t>
    </rPh>
    <rPh sb="34" eb="36">
      <t>ミマン</t>
    </rPh>
    <phoneticPr fontId="4"/>
  </si>
  <si>
    <t>成果物</t>
    <rPh sb="0" eb="3">
      <t>セイカブツ</t>
    </rPh>
    <phoneticPr fontId="4"/>
  </si>
  <si>
    <t>・各業務従事者の略歴（氏名、所属、役職、学歴、職歴、業務経験、研修実績その他経歴、専門的知識その他の知見、母語及び外国語能力、国籍等）</t>
    <rPh sb="2" eb="4">
      <t>ギョウム</t>
    </rPh>
    <rPh sb="4" eb="6">
      <t>ジュウジ</t>
    </rPh>
    <rPh sb="8" eb="10">
      <t>リャクレキ</t>
    </rPh>
    <rPh sb="11" eb="13">
      <t>シメイ</t>
    </rPh>
    <rPh sb="14" eb="16">
      <t>ショゾク</t>
    </rPh>
    <rPh sb="17" eb="19">
      <t>ヤクショク</t>
    </rPh>
    <rPh sb="20" eb="22">
      <t>ガクレキ</t>
    </rPh>
    <rPh sb="23" eb="25">
      <t>ショクレキ</t>
    </rPh>
    <rPh sb="26" eb="28">
      <t>ギョウム</t>
    </rPh>
    <rPh sb="28" eb="30">
      <t>ケイケン</t>
    </rPh>
    <rPh sb="31" eb="33">
      <t>ケンシュウ</t>
    </rPh>
    <rPh sb="33" eb="35">
      <t>ジッセキ</t>
    </rPh>
    <rPh sb="37" eb="38">
      <t>タ</t>
    </rPh>
    <rPh sb="38" eb="40">
      <t>ケイレキ</t>
    </rPh>
    <rPh sb="41" eb="44">
      <t>センモンテキ</t>
    </rPh>
    <rPh sb="44" eb="46">
      <t>チシキ</t>
    </rPh>
    <rPh sb="48" eb="49">
      <t>タ</t>
    </rPh>
    <rPh sb="50" eb="52">
      <t>チケン</t>
    </rPh>
    <rPh sb="53" eb="55">
      <t>ボゴ</t>
    </rPh>
    <rPh sb="55" eb="56">
      <t>オヨ</t>
    </rPh>
    <rPh sb="57" eb="60">
      <t>ガイコクゴ</t>
    </rPh>
    <rPh sb="60" eb="62">
      <t>ノウリョク</t>
    </rPh>
    <rPh sb="63" eb="65">
      <t>コクセキ</t>
    </rPh>
    <rPh sb="65" eb="66">
      <t>トウ</t>
    </rPh>
    <phoneticPr fontId="4"/>
  </si>
  <si>
    <t>・仕様書「4．事業内容」に記載している項目を一括して受託すること。（部分についての提案は認めない。）</t>
    <rPh sb="1" eb="4">
      <t>シヨウショ</t>
    </rPh>
    <rPh sb="7" eb="9">
      <t>ジギョウ</t>
    </rPh>
    <rPh sb="9" eb="11">
      <t>ナイヨウ</t>
    </rPh>
    <rPh sb="13" eb="15">
      <t>キサイ</t>
    </rPh>
    <rPh sb="19" eb="21">
      <t>コウモク</t>
    </rPh>
    <rPh sb="22" eb="24">
      <t>イッカツ</t>
    </rPh>
    <rPh sb="26" eb="28">
      <t>ジュタク</t>
    </rPh>
    <rPh sb="34" eb="36">
      <t>ブブン</t>
    </rPh>
    <rPh sb="41" eb="43">
      <t>テイアン</t>
    </rPh>
    <rPh sb="44" eb="45">
      <t>ミト</t>
    </rPh>
    <phoneticPr fontId="4"/>
  </si>
  <si>
    <t>・直近の法人税申告書別表１</t>
    <rPh sb="1" eb="3">
      <t>チョッキン</t>
    </rPh>
    <rPh sb="4" eb="7">
      <t>ホウジンゼイ</t>
    </rPh>
    <rPh sb="7" eb="10">
      <t>シンコクショ</t>
    </rPh>
    <rPh sb="10" eb="12">
      <t>ベッピョウ</t>
    </rPh>
    <phoneticPr fontId="4"/>
  </si>
  <si>
    <t>9,10</t>
    <phoneticPr fontId="4"/>
  </si>
  <si>
    <t>・受託者の情報管理体制がわかる「情報管理体制図」、情報を取扱う者の氏名・住所・生年月日・所属部署・役職等がわかる「情報取扱者名簿」を提示すること。（仕様書【別添１】にて提示）</t>
    <rPh sb="36" eb="38">
      <t>ジュウショ</t>
    </rPh>
    <rPh sb="39" eb="41">
      <t>セイネン</t>
    </rPh>
    <rPh sb="41" eb="43">
      <t>ガッピ</t>
    </rPh>
    <rPh sb="44" eb="46">
      <t>ショゾク</t>
    </rPh>
    <rPh sb="46" eb="48">
      <t>ブショ</t>
    </rPh>
    <rPh sb="49" eb="51">
      <t>ヤクショク</t>
    </rPh>
    <rPh sb="51" eb="52">
      <t>トウ</t>
    </rPh>
    <rPh sb="74" eb="77">
      <t>シヨウショ</t>
    </rPh>
    <rPh sb="78" eb="80">
      <t>ベッテン</t>
    </rPh>
    <phoneticPr fontId="4"/>
  </si>
  <si>
    <t>中小企業等であることの証明
※ 従業員への賃金引き上げ計画の表明書（中小企業用）を提出する場合のみ</t>
    <rPh sb="0" eb="5">
      <t>チュウショウキギョウトウ</t>
    </rPh>
    <rPh sb="11" eb="13">
      <t>ショウメイ</t>
    </rPh>
    <phoneticPr fontId="4"/>
  </si>
  <si>
    <t>-</t>
  </si>
  <si>
    <r>
      <rPr>
        <sz val="10"/>
        <rFont val="ＭＳ Ｐゴシック"/>
        <family val="3"/>
        <charset val="128"/>
      </rPr>
      <t>評価項目一覧</t>
    </r>
    <r>
      <rPr>
        <sz val="10"/>
        <rFont val="Arial"/>
        <family val="2"/>
      </rPr>
      <t xml:space="preserve"> - </t>
    </r>
    <r>
      <rPr>
        <sz val="10"/>
        <rFont val="ＭＳ Ｐゴシック"/>
        <family val="3"/>
        <charset val="128"/>
      </rPr>
      <t>提案要求事項一覧</t>
    </r>
    <r>
      <rPr>
        <sz val="10"/>
        <rFont val="Arial"/>
        <family val="2"/>
      </rPr>
      <t xml:space="preserve"> -</t>
    </r>
    <rPh sb="0" eb="2">
      <t>ヒョウカ</t>
    </rPh>
    <rPh sb="2" eb="4">
      <t>コウモク</t>
    </rPh>
    <rPh sb="4" eb="6">
      <t>イチラン</t>
    </rPh>
    <rPh sb="9" eb="11">
      <t>テイアン</t>
    </rPh>
    <rPh sb="11" eb="13">
      <t>ヨウキュウ</t>
    </rPh>
    <rPh sb="13" eb="15">
      <t>ジコウ</t>
    </rPh>
    <rPh sb="15" eb="17">
      <t>イチラン</t>
    </rPh>
    <phoneticPr fontId="4"/>
  </si>
  <si>
    <r>
      <rPr>
        <b/>
        <sz val="10"/>
        <rFont val="ＭＳ Ｐゴシック"/>
        <family val="3"/>
        <charset val="128"/>
      </rPr>
      <t>事業の実施方針等</t>
    </r>
    <rPh sb="0" eb="2">
      <t>ジギョウ</t>
    </rPh>
    <rPh sb="3" eb="5">
      <t>ジッシ</t>
    </rPh>
    <rPh sb="5" eb="8">
      <t>ホウシントウ</t>
    </rPh>
    <phoneticPr fontId="4"/>
  </si>
  <si>
    <r>
      <rPr>
        <b/>
        <sz val="10"/>
        <rFont val="ＭＳ Ｐゴシック"/>
        <family val="3"/>
        <charset val="128"/>
      </rPr>
      <t>組織の経験・能力</t>
    </r>
    <rPh sb="0" eb="2">
      <t>ソシキ</t>
    </rPh>
    <rPh sb="2" eb="3">
      <t>シュタイ</t>
    </rPh>
    <rPh sb="3" eb="5">
      <t>ケイケン</t>
    </rPh>
    <rPh sb="6" eb="8">
      <t>ノウリョク</t>
    </rPh>
    <phoneticPr fontId="4"/>
  </si>
  <si>
    <r>
      <rPr>
        <b/>
        <sz val="10"/>
        <rFont val="ＭＳ Ｐゴシック"/>
        <family val="3"/>
        <charset val="128"/>
      </rPr>
      <t>業務従事者の経験・能力</t>
    </r>
    <rPh sb="0" eb="2">
      <t>ギョウム</t>
    </rPh>
    <rPh sb="2" eb="5">
      <t>ジュウジシャ</t>
    </rPh>
    <rPh sb="6" eb="8">
      <t>ケイケン</t>
    </rPh>
    <rPh sb="9" eb="11">
      <t>ノウリョク</t>
    </rPh>
    <phoneticPr fontId="4"/>
  </si>
  <si>
    <r>
      <rPr>
        <sz val="10"/>
        <rFont val="ＭＳ Ｐゴシック"/>
        <family val="3"/>
        <charset val="128"/>
      </rPr>
      <t>評価項目</t>
    </r>
    <rPh sb="0" eb="2">
      <t>ヒョウカ</t>
    </rPh>
    <rPh sb="2" eb="4">
      <t>コウモク</t>
    </rPh>
    <phoneticPr fontId="4"/>
  </si>
  <si>
    <r>
      <rPr>
        <sz val="10"/>
        <rFont val="ＭＳ Ｐゴシック"/>
        <family val="3"/>
        <charset val="128"/>
      </rPr>
      <t>小項目・細項目</t>
    </r>
    <rPh sb="0" eb="3">
      <t>ショウコウモク</t>
    </rPh>
    <rPh sb="4" eb="5">
      <t>サイ</t>
    </rPh>
    <rPh sb="5" eb="7">
      <t>コウモク</t>
    </rPh>
    <phoneticPr fontId="4"/>
  </si>
  <si>
    <r>
      <rPr>
        <sz val="10"/>
        <rFont val="ＭＳ Ｐゴシック"/>
        <family val="3"/>
        <charset val="128"/>
      </rPr>
      <t>評価区分</t>
    </r>
    <rPh sb="0" eb="2">
      <t>ヒョウカ</t>
    </rPh>
    <rPh sb="2" eb="4">
      <t>クブン</t>
    </rPh>
    <phoneticPr fontId="4"/>
  </si>
  <si>
    <r>
      <rPr>
        <sz val="10"/>
        <rFont val="ＭＳ Ｐゴシック"/>
        <family val="3"/>
        <charset val="128"/>
      </rPr>
      <t>得点配分</t>
    </r>
    <phoneticPr fontId="4"/>
  </si>
  <si>
    <r>
      <rPr>
        <sz val="10"/>
        <rFont val="ＭＳ Ｐゴシック"/>
        <family val="3"/>
        <charset val="128"/>
      </rPr>
      <t>基礎点</t>
    </r>
    <rPh sb="0" eb="2">
      <t>キソ</t>
    </rPh>
    <rPh sb="2" eb="3">
      <t>テン</t>
    </rPh>
    <phoneticPr fontId="4"/>
  </si>
  <si>
    <r>
      <rPr>
        <sz val="10"/>
        <rFont val="ＭＳ Ｐゴシック"/>
        <family val="3"/>
        <charset val="128"/>
      </rPr>
      <t>加点</t>
    </r>
    <rPh sb="0" eb="2">
      <t>カテン</t>
    </rPh>
    <phoneticPr fontId="4"/>
  </si>
  <si>
    <r>
      <rPr>
        <sz val="10"/>
        <rFont val="ＭＳ Ｐゴシック"/>
        <family val="3"/>
        <charset val="128"/>
      </rPr>
      <t>減点</t>
    </r>
    <rPh sb="0" eb="2">
      <t>ゲンテン</t>
    </rPh>
    <phoneticPr fontId="4"/>
  </si>
  <si>
    <r>
      <rPr>
        <sz val="10"/>
        <rFont val="ＭＳ Ｐゴシック"/>
        <family val="3"/>
        <charset val="128"/>
      </rPr>
      <t>雛形
頁番号</t>
    </r>
    <rPh sb="0" eb="2">
      <t>ヒナガタ</t>
    </rPh>
    <rPh sb="3" eb="4">
      <t>ページ</t>
    </rPh>
    <rPh sb="4" eb="6">
      <t>バンゴウ</t>
    </rPh>
    <phoneticPr fontId="4"/>
  </si>
  <si>
    <r>
      <rPr>
        <sz val="10"/>
        <rFont val="ＭＳ Ｐゴシック"/>
        <family val="3"/>
        <charset val="128"/>
      </rPr>
      <t>提案書頁番号</t>
    </r>
    <rPh sb="0" eb="3">
      <t>テイアンショ</t>
    </rPh>
    <rPh sb="3" eb="4">
      <t>ページ</t>
    </rPh>
    <rPh sb="4" eb="6">
      <t>バンゴウ</t>
    </rPh>
    <phoneticPr fontId="4"/>
  </si>
  <si>
    <r>
      <rPr>
        <sz val="10"/>
        <rFont val="ＭＳ Ｐゴシック"/>
        <family val="3"/>
        <charset val="128"/>
      </rPr>
      <t>大項目</t>
    </r>
    <rPh sb="0" eb="3">
      <t>ダイコウモク</t>
    </rPh>
    <phoneticPr fontId="4"/>
  </si>
  <si>
    <r>
      <rPr>
        <sz val="10"/>
        <rFont val="ＭＳ Ｐゴシック"/>
        <family val="3"/>
        <charset val="128"/>
      </rPr>
      <t>重要度</t>
    </r>
    <rPh sb="0" eb="3">
      <t>ジュウヨウド</t>
    </rPh>
    <phoneticPr fontId="4"/>
  </si>
  <si>
    <r>
      <rPr>
        <sz val="10"/>
        <rFont val="ＭＳ Ｐゴシック"/>
        <family val="3"/>
        <charset val="128"/>
      </rPr>
      <t>中項目</t>
    </r>
    <rPh sb="0" eb="1">
      <t>ナカ</t>
    </rPh>
    <rPh sb="1" eb="3">
      <t>コウモク</t>
    </rPh>
    <phoneticPr fontId="4"/>
  </si>
  <si>
    <r>
      <rPr>
        <sz val="10"/>
        <rFont val="ＭＳ Ｐゴシック"/>
        <family val="3"/>
        <charset val="128"/>
      </rPr>
      <t>配点割合</t>
    </r>
    <rPh sb="0" eb="2">
      <t>ハイテン</t>
    </rPh>
    <rPh sb="2" eb="4">
      <t>ワリアイ</t>
    </rPh>
    <phoneticPr fontId="4"/>
  </si>
  <si>
    <r>
      <rPr>
        <sz val="10"/>
        <rFont val="ＭＳ Ｐゴシック"/>
        <family val="3"/>
        <charset val="128"/>
      </rPr>
      <t>細項目</t>
    </r>
    <rPh sb="0" eb="3">
      <t>サイコウモク</t>
    </rPh>
    <phoneticPr fontId="4"/>
  </si>
  <si>
    <r>
      <rPr>
        <sz val="10"/>
        <rFont val="ＭＳ Ｐゴシック"/>
        <family val="3"/>
        <charset val="128"/>
      </rPr>
      <t>積上げ結果</t>
    </r>
    <rPh sb="0" eb="2">
      <t>ツミア</t>
    </rPh>
    <rPh sb="3" eb="5">
      <t>ケッカ</t>
    </rPh>
    <phoneticPr fontId="4"/>
  </si>
  <si>
    <r>
      <rPr>
        <sz val="10"/>
        <rFont val="ＭＳ Ｐゴシック"/>
        <family val="3"/>
        <charset val="128"/>
      </rPr>
      <t>配賦用</t>
    </r>
    <rPh sb="0" eb="2">
      <t>ハイフ</t>
    </rPh>
    <rPh sb="2" eb="3">
      <t>ヨウ</t>
    </rPh>
    <phoneticPr fontId="4"/>
  </si>
  <si>
    <r>
      <rPr>
        <sz val="10"/>
        <rFont val="ＭＳ Ｐゴシック"/>
        <family val="3"/>
        <charset val="128"/>
      </rPr>
      <t xml:space="preserve">技術点
</t>
    </r>
    <r>
      <rPr>
        <sz val="10"/>
        <rFont val="Arial"/>
        <family val="2"/>
      </rPr>
      <t>[200]</t>
    </r>
    <rPh sb="0" eb="2">
      <t>ギジュツ</t>
    </rPh>
    <rPh sb="2" eb="3">
      <t>テン</t>
    </rPh>
    <phoneticPr fontId="4"/>
  </si>
  <si>
    <r>
      <rPr>
        <sz val="10"/>
        <rFont val="ＭＳ Ｐゴシック"/>
        <family val="3"/>
        <charset val="128"/>
      </rPr>
      <t xml:space="preserve">基礎点
</t>
    </r>
    <r>
      <rPr>
        <sz val="10"/>
        <rFont val="Arial"/>
        <family val="2"/>
      </rPr>
      <t>[30]</t>
    </r>
    <rPh sb="0" eb="2">
      <t>キソ</t>
    </rPh>
    <rPh sb="2" eb="3">
      <t>テン</t>
    </rPh>
    <phoneticPr fontId="4"/>
  </si>
  <si>
    <r>
      <rPr>
        <sz val="10"/>
        <rFont val="ＭＳ Ｐゴシック"/>
        <family val="3"/>
        <charset val="128"/>
      </rPr>
      <t xml:space="preserve">加点
</t>
    </r>
    <r>
      <rPr>
        <sz val="10"/>
        <rFont val="Arial"/>
        <family val="2"/>
      </rPr>
      <t>[170]</t>
    </r>
    <rPh sb="0" eb="2">
      <t>カテン</t>
    </rPh>
    <phoneticPr fontId="4"/>
  </si>
  <si>
    <r>
      <rPr>
        <sz val="10"/>
        <rFont val="ＭＳ Ｐゴシック"/>
        <family val="3"/>
        <charset val="128"/>
      </rPr>
      <t>事業の内容</t>
    </r>
    <rPh sb="0" eb="2">
      <t>ジギョウ</t>
    </rPh>
    <rPh sb="3" eb="5">
      <t>ナイヨウ</t>
    </rPh>
    <phoneticPr fontId="4"/>
  </si>
  <si>
    <r>
      <rPr>
        <sz val="10"/>
        <rFont val="ＭＳ Ｐゴシック"/>
        <family val="3"/>
        <charset val="128"/>
      </rPr>
      <t>・事業の目的と整合性がとれているか。
・事業目的を詳細に理解しており、これに対応した実施内容が記載されているか。</t>
    </r>
    <phoneticPr fontId="4"/>
  </si>
  <si>
    <r>
      <rPr>
        <sz val="10"/>
        <rFont val="ＭＳ Ｐゴシック"/>
        <family val="3"/>
        <charset val="128"/>
      </rPr>
      <t>必須</t>
    </r>
    <rPh sb="0" eb="2">
      <t>ヒッス</t>
    </rPh>
    <phoneticPr fontId="4"/>
  </si>
  <si>
    <r>
      <rPr>
        <sz val="10"/>
        <rFont val="ＭＳ Ｐゴシック"/>
        <family val="3"/>
        <charset val="128"/>
      </rPr>
      <t>・事業の目的と整合性がとれている（</t>
    </r>
    <r>
      <rPr>
        <sz val="10"/>
        <rFont val="Arial"/>
        <family val="2"/>
      </rPr>
      <t>5</t>
    </r>
    <r>
      <rPr>
        <sz val="10"/>
        <rFont val="ＭＳ Ｐゴシック"/>
        <family val="3"/>
        <charset val="128"/>
      </rPr>
      <t>点）</t>
    </r>
    <rPh sb="18" eb="19">
      <t>テン</t>
    </rPh>
    <phoneticPr fontId="4"/>
  </si>
  <si>
    <r>
      <rPr>
        <sz val="10"/>
        <rFont val="ＭＳ Ｐゴシック"/>
        <family val="3"/>
        <charset val="128"/>
      </rPr>
      <t>・事業目的を詳細に理解しており、これに対応した実施内容が記載されている（</t>
    </r>
    <r>
      <rPr>
        <sz val="10"/>
        <rFont val="Arial"/>
        <family val="2"/>
      </rPr>
      <t>20</t>
    </r>
    <r>
      <rPr>
        <sz val="10"/>
        <rFont val="ＭＳ Ｐゴシック"/>
        <family val="3"/>
        <charset val="128"/>
      </rPr>
      <t>点）</t>
    </r>
    <phoneticPr fontId="4"/>
  </si>
  <si>
    <r>
      <rPr>
        <sz val="10"/>
        <rFont val="ＭＳ Ｐゴシック"/>
        <family val="3"/>
        <charset val="128"/>
      </rPr>
      <t>事業実施の方法</t>
    </r>
    <rPh sb="0" eb="2">
      <t>ジギョウ</t>
    </rPh>
    <rPh sb="2" eb="4">
      <t>ジッシ</t>
    </rPh>
    <rPh sb="5" eb="7">
      <t>ホウホウ</t>
    </rPh>
    <phoneticPr fontId="4"/>
  </si>
  <si>
    <r>
      <rPr>
        <sz val="10"/>
        <rFont val="ＭＳ Ｐゴシック"/>
        <family val="3"/>
        <charset val="128"/>
      </rPr>
      <t>・実施方法が妥当であり、実現可能なものとなっているか。
・事業目的を達成するための有効な実施方法が記載されているか。
・事業の実施方法に独自の提案がなされているか。</t>
    </r>
    <phoneticPr fontId="4"/>
  </si>
  <si>
    <r>
      <rPr>
        <sz val="10"/>
        <rFont val="ＭＳ Ｐゴシック"/>
        <family val="3"/>
        <charset val="128"/>
      </rPr>
      <t>・実施方法が妥当であり、実現可能なものとなっている（</t>
    </r>
    <r>
      <rPr>
        <sz val="10"/>
        <rFont val="Arial"/>
        <family val="2"/>
      </rPr>
      <t>5</t>
    </r>
    <r>
      <rPr>
        <sz val="10"/>
        <rFont val="ＭＳ Ｐゴシック"/>
        <family val="3"/>
        <charset val="128"/>
      </rPr>
      <t>点）</t>
    </r>
    <rPh sb="27" eb="28">
      <t>テン</t>
    </rPh>
    <phoneticPr fontId="4"/>
  </si>
  <si>
    <r>
      <rPr>
        <sz val="10"/>
        <rFont val="ＭＳ Ｐゴシック"/>
        <family val="3"/>
        <charset val="128"/>
      </rPr>
      <t>・事業目的を達成するための有効な実施方法が記載されている（</t>
    </r>
    <r>
      <rPr>
        <sz val="10"/>
        <rFont val="Arial"/>
        <family val="2"/>
      </rPr>
      <t>20</t>
    </r>
    <r>
      <rPr>
        <sz val="10"/>
        <rFont val="ＭＳ Ｐゴシック"/>
        <family val="3"/>
        <charset val="128"/>
      </rPr>
      <t>点）
・事業の実施方法に独自の提案がなされている（</t>
    </r>
    <r>
      <rPr>
        <sz val="10"/>
        <rFont val="Arial"/>
        <family val="2"/>
      </rPr>
      <t>20</t>
    </r>
    <r>
      <rPr>
        <sz val="10"/>
        <rFont val="ＭＳ Ｐゴシック"/>
        <family val="3"/>
        <charset val="128"/>
      </rPr>
      <t>点）</t>
    </r>
    <rPh sb="1" eb="3">
      <t>ジギョウ</t>
    </rPh>
    <rPh sb="3" eb="5">
      <t>モクテキ</t>
    </rPh>
    <rPh sb="6" eb="8">
      <t>タッセイ</t>
    </rPh>
    <rPh sb="13" eb="15">
      <t>ユウコウ</t>
    </rPh>
    <rPh sb="16" eb="18">
      <t>ジッシ</t>
    </rPh>
    <rPh sb="18" eb="20">
      <t>ホウホウ</t>
    </rPh>
    <rPh sb="21" eb="23">
      <t>キサイ</t>
    </rPh>
    <rPh sb="35" eb="37">
      <t>ジギョウ</t>
    </rPh>
    <rPh sb="38" eb="40">
      <t>ジッシ</t>
    </rPh>
    <rPh sb="40" eb="42">
      <t>ホウホウ</t>
    </rPh>
    <rPh sb="43" eb="45">
      <t>ドクジ</t>
    </rPh>
    <rPh sb="46" eb="48">
      <t>テイアン</t>
    </rPh>
    <rPh sb="58" eb="59">
      <t>テン</t>
    </rPh>
    <phoneticPr fontId="4"/>
  </si>
  <si>
    <r>
      <rPr>
        <sz val="10"/>
        <rFont val="ＭＳ Ｐゴシック"/>
        <family val="3"/>
        <charset val="128"/>
      </rPr>
      <t>事業実施計画</t>
    </r>
    <rPh sb="0" eb="2">
      <t>ジギョウ</t>
    </rPh>
    <rPh sb="2" eb="4">
      <t>ジッシ</t>
    </rPh>
    <rPh sb="4" eb="6">
      <t>ケイカク</t>
    </rPh>
    <phoneticPr fontId="4"/>
  </si>
  <si>
    <r>
      <rPr>
        <sz val="10"/>
        <rFont val="ＭＳ Ｐゴシック"/>
        <family val="3"/>
        <charset val="128"/>
      </rPr>
      <t>・事業計画とスケジュールが整合しているか。
・事業を効率的に実施できるよう、スケジュールに工夫がなされているか。</t>
    </r>
    <phoneticPr fontId="4"/>
  </si>
  <si>
    <r>
      <rPr>
        <sz val="10"/>
        <rFont val="ＭＳ Ｐゴシック"/>
        <family val="3"/>
        <charset val="128"/>
      </rPr>
      <t>・事業計画とスケジュールが整合している（</t>
    </r>
    <r>
      <rPr>
        <sz val="10"/>
        <rFont val="Arial"/>
        <family val="2"/>
      </rPr>
      <t>5</t>
    </r>
    <r>
      <rPr>
        <sz val="10"/>
        <rFont val="ＭＳ Ｐゴシック"/>
        <family val="3"/>
        <charset val="128"/>
      </rPr>
      <t>点）</t>
    </r>
    <rPh sb="1" eb="3">
      <t>ジギョウ</t>
    </rPh>
    <rPh sb="3" eb="5">
      <t>ケイカク</t>
    </rPh>
    <rPh sb="13" eb="15">
      <t>セイゴウ</t>
    </rPh>
    <rPh sb="21" eb="22">
      <t>テン</t>
    </rPh>
    <phoneticPr fontId="4"/>
  </si>
  <si>
    <r>
      <rPr>
        <sz val="10"/>
        <rFont val="ＭＳ Ｐゴシック"/>
        <family val="3"/>
        <charset val="128"/>
      </rPr>
      <t>・事業を効率的に実施できるよう、スケジュールに工夫がなされている（</t>
    </r>
    <r>
      <rPr>
        <sz val="10"/>
        <rFont val="Arial"/>
        <family val="2"/>
      </rPr>
      <t>20</t>
    </r>
    <r>
      <rPr>
        <sz val="10"/>
        <rFont val="ＭＳ Ｐゴシック"/>
        <family val="3"/>
        <charset val="128"/>
      </rPr>
      <t>点）</t>
    </r>
    <phoneticPr fontId="4"/>
  </si>
  <si>
    <r>
      <rPr>
        <sz val="10"/>
        <rFont val="ＭＳ Ｐゴシック"/>
        <family val="3"/>
        <charset val="128"/>
      </rPr>
      <t>類似事業実施の経験</t>
    </r>
    <rPh sb="0" eb="2">
      <t>ルイジ</t>
    </rPh>
    <rPh sb="2" eb="4">
      <t>ジギョウ</t>
    </rPh>
    <rPh sb="4" eb="6">
      <t>ジッシ</t>
    </rPh>
    <rPh sb="7" eb="9">
      <t>ケイケン</t>
    </rPh>
    <phoneticPr fontId="4"/>
  </si>
  <si>
    <r>
      <rPr>
        <sz val="10"/>
        <rFont val="ＭＳ Ｐゴシック"/>
        <family val="3"/>
        <charset val="128"/>
      </rPr>
      <t>・過去に類似の事業を最低</t>
    </r>
    <r>
      <rPr>
        <sz val="10"/>
        <rFont val="Arial"/>
        <family val="2"/>
      </rPr>
      <t>1</t>
    </r>
    <r>
      <rPr>
        <sz val="10"/>
        <rFont val="ＭＳ Ｐゴシック"/>
        <family val="3"/>
        <charset val="128"/>
      </rPr>
      <t>回は実施しているか。
・過去の類似の事業実施の実績を豊富に有しているか。</t>
    </r>
    <rPh sb="1" eb="3">
      <t>カコ</t>
    </rPh>
    <rPh sb="4" eb="6">
      <t>ルイジ</t>
    </rPh>
    <rPh sb="7" eb="9">
      <t>ジギョウ</t>
    </rPh>
    <rPh sb="10" eb="12">
      <t>サイテイ</t>
    </rPh>
    <rPh sb="13" eb="14">
      <t>カイ</t>
    </rPh>
    <rPh sb="15" eb="17">
      <t>ジッシ</t>
    </rPh>
    <rPh sb="25" eb="27">
      <t>カコ</t>
    </rPh>
    <rPh sb="28" eb="30">
      <t>ルイジ</t>
    </rPh>
    <rPh sb="31" eb="33">
      <t>ジギョウ</t>
    </rPh>
    <rPh sb="33" eb="35">
      <t>ジッシ</t>
    </rPh>
    <rPh sb="36" eb="38">
      <t>ジッセキ</t>
    </rPh>
    <rPh sb="39" eb="41">
      <t>ホウフ</t>
    </rPh>
    <rPh sb="42" eb="43">
      <t>ユウ</t>
    </rPh>
    <phoneticPr fontId="4"/>
  </si>
  <si>
    <r>
      <rPr>
        <sz val="10"/>
        <rFont val="ＭＳ Ｐゴシック"/>
        <family val="3"/>
        <charset val="128"/>
      </rPr>
      <t>任意</t>
    </r>
    <rPh sb="0" eb="2">
      <t>ニンイ</t>
    </rPh>
    <phoneticPr fontId="4"/>
  </si>
  <si>
    <r>
      <rPr>
        <sz val="10"/>
        <rFont val="ＭＳ Ｐゴシック"/>
        <family val="3"/>
        <charset val="128"/>
      </rPr>
      <t>・過去に類似の事業を最低</t>
    </r>
    <r>
      <rPr>
        <sz val="10"/>
        <rFont val="Arial"/>
        <family val="2"/>
      </rPr>
      <t>1</t>
    </r>
    <r>
      <rPr>
        <sz val="10"/>
        <rFont val="ＭＳ Ｐゴシック"/>
        <family val="3"/>
        <charset val="128"/>
      </rPr>
      <t>回は実施している（</t>
    </r>
    <r>
      <rPr>
        <sz val="10"/>
        <rFont val="Arial"/>
        <family val="2"/>
      </rPr>
      <t>5</t>
    </r>
    <r>
      <rPr>
        <sz val="10"/>
        <rFont val="ＭＳ Ｐゴシック"/>
        <family val="3"/>
        <charset val="128"/>
      </rPr>
      <t>点）
・過去に類似の事業実施の実績を豊富に有している（</t>
    </r>
    <r>
      <rPr>
        <sz val="10"/>
        <rFont val="Arial"/>
        <family val="2"/>
      </rPr>
      <t>5</t>
    </r>
    <r>
      <rPr>
        <sz val="10"/>
        <rFont val="ＭＳ Ｐゴシック"/>
        <family val="3"/>
        <charset val="128"/>
      </rPr>
      <t>点）</t>
    </r>
    <rPh sb="23" eb="24">
      <t>テン</t>
    </rPh>
    <rPh sb="27" eb="29">
      <t>カコ</t>
    </rPh>
    <rPh sb="30" eb="32">
      <t>ルイジ</t>
    </rPh>
    <rPh sb="33" eb="35">
      <t>ジギョウ</t>
    </rPh>
    <rPh sb="35" eb="37">
      <t>ジッシ</t>
    </rPh>
    <rPh sb="38" eb="40">
      <t>ジッセキ</t>
    </rPh>
    <rPh sb="41" eb="43">
      <t>ホウフ</t>
    </rPh>
    <rPh sb="44" eb="45">
      <t>ユウ</t>
    </rPh>
    <rPh sb="51" eb="52">
      <t>テン</t>
    </rPh>
    <phoneticPr fontId="4"/>
  </si>
  <si>
    <r>
      <rPr>
        <sz val="10"/>
        <rFont val="ＭＳ Ｐゴシック"/>
        <family val="3"/>
        <charset val="128"/>
      </rPr>
      <t>組織としての事業実施能力（業務実施体制、役割分担、情報管理体制）</t>
    </r>
    <rPh sb="0" eb="2">
      <t>ソシキ</t>
    </rPh>
    <rPh sb="6" eb="8">
      <t>ジギョウ</t>
    </rPh>
    <rPh sb="8" eb="10">
      <t>ジッシ</t>
    </rPh>
    <rPh sb="10" eb="12">
      <t>ノウリョク</t>
    </rPh>
    <rPh sb="13" eb="15">
      <t>ギョウム</t>
    </rPh>
    <rPh sb="15" eb="17">
      <t>ジッシ</t>
    </rPh>
    <rPh sb="17" eb="19">
      <t>タイセイ</t>
    </rPh>
    <rPh sb="20" eb="22">
      <t>ヤクワリ</t>
    </rPh>
    <rPh sb="22" eb="24">
      <t>ブンタン</t>
    </rPh>
    <rPh sb="25" eb="27">
      <t>ジョウホウ</t>
    </rPh>
    <rPh sb="27" eb="29">
      <t>カンリ</t>
    </rPh>
    <rPh sb="29" eb="31">
      <t>タイセイ</t>
    </rPh>
    <phoneticPr fontId="4"/>
  </si>
  <si>
    <r>
      <rPr>
        <sz val="10"/>
        <rFont val="ＭＳ Ｐゴシック"/>
        <family val="3"/>
        <charset val="128"/>
      </rPr>
      <t>・適切な情報管理体制が確保されているか。また、情報取扱者以外の者が、情報に接することがないか。</t>
    </r>
    <phoneticPr fontId="4"/>
  </si>
  <si>
    <r>
      <rPr>
        <sz val="10"/>
        <rFont val="ＭＳ Ｐゴシック"/>
        <family val="3"/>
        <charset val="128"/>
      </rPr>
      <t>ワーク･ライフ・バランス等の推進に関する指標（女性の職業生活における活躍の推進に関する法律、次世代育成支援対策推進法、青少年の雇用の促進等に関する法律等に基づく認定等の状況）
※複数の認定等が該当する場合、最も配点が高い区分により加点。</t>
    </r>
    <rPh sb="12" eb="13">
      <t>トウ</t>
    </rPh>
    <rPh sb="14" eb="16">
      <t>スイシン</t>
    </rPh>
    <rPh sb="17" eb="18">
      <t>カン</t>
    </rPh>
    <rPh sb="20" eb="22">
      <t>シヒョウ</t>
    </rPh>
    <phoneticPr fontId="4"/>
  </si>
  <si>
    <r>
      <rPr>
        <sz val="10"/>
        <rFont val="ＭＳ Ｐゴシック"/>
        <family val="3"/>
        <charset val="128"/>
      </rPr>
      <t>・女性の職業生活における活躍の推進に関する法律、次世代育成支援対策推進法、青少年の雇用の促進等に関する法律等に基づく認定等があるか。</t>
    </r>
    <rPh sb="1" eb="3">
      <t>ジョセイ</t>
    </rPh>
    <rPh sb="4" eb="6">
      <t>ショクギョウ</t>
    </rPh>
    <rPh sb="6" eb="8">
      <t>セイカツ</t>
    </rPh>
    <rPh sb="12" eb="14">
      <t>カツヤク</t>
    </rPh>
    <rPh sb="15" eb="17">
      <t>スイシン</t>
    </rPh>
    <rPh sb="18" eb="19">
      <t>カン</t>
    </rPh>
    <rPh sb="21" eb="23">
      <t>ホウリツ</t>
    </rPh>
    <rPh sb="24" eb="27">
      <t>ジセダイ</t>
    </rPh>
    <rPh sb="27" eb="29">
      <t>イクセイ</t>
    </rPh>
    <rPh sb="29" eb="31">
      <t>シエン</t>
    </rPh>
    <rPh sb="31" eb="33">
      <t>タイサク</t>
    </rPh>
    <rPh sb="33" eb="35">
      <t>スイシン</t>
    </rPh>
    <rPh sb="35" eb="36">
      <t>ホウ</t>
    </rPh>
    <rPh sb="37" eb="40">
      <t>セイショウネン</t>
    </rPh>
    <rPh sb="41" eb="43">
      <t>コヨウ</t>
    </rPh>
    <rPh sb="44" eb="46">
      <t>ソクシン</t>
    </rPh>
    <rPh sb="46" eb="47">
      <t>トウ</t>
    </rPh>
    <rPh sb="48" eb="49">
      <t>カン</t>
    </rPh>
    <rPh sb="51" eb="53">
      <t>ホウリツ</t>
    </rPh>
    <rPh sb="53" eb="54">
      <t>トウ</t>
    </rPh>
    <rPh sb="55" eb="56">
      <t>モト</t>
    </rPh>
    <rPh sb="58" eb="60">
      <t>ニンテイ</t>
    </rPh>
    <rPh sb="60" eb="61">
      <t>トウ</t>
    </rPh>
    <phoneticPr fontId="4"/>
  </si>
  <si>
    <r>
      <rPr>
        <sz val="10"/>
        <rFont val="ＭＳ Ｐゴシック"/>
        <family val="2"/>
        <charset val="128"/>
      </rPr>
      <t>賃上げの実施表明</t>
    </r>
    <r>
      <rPr>
        <b/>
        <sz val="10"/>
        <rFont val="ＭＳ Ｐゴシック"/>
        <family val="3"/>
        <charset val="128"/>
      </rPr>
      <t>（注２）</t>
    </r>
    <rPh sb="0" eb="2">
      <t>チンア</t>
    </rPh>
    <rPh sb="4" eb="8">
      <t>ジッシヒョウメイ</t>
    </rPh>
    <phoneticPr fontId="4"/>
  </si>
  <si>
    <r>
      <rPr>
        <sz val="10"/>
        <rFont val="ＭＳ Ｐゴシック"/>
        <family val="3"/>
        <charset val="128"/>
      </rPr>
      <t>事業内容に関する専門知識・適格性</t>
    </r>
    <rPh sb="0" eb="2">
      <t>ジギョウ</t>
    </rPh>
    <rPh sb="2" eb="4">
      <t>ナイヨウ</t>
    </rPh>
    <rPh sb="5" eb="6">
      <t>カン</t>
    </rPh>
    <rPh sb="8" eb="10">
      <t>センモン</t>
    </rPh>
    <rPh sb="10" eb="12">
      <t>チシキ</t>
    </rPh>
    <rPh sb="13" eb="15">
      <t>テキカク</t>
    </rPh>
    <rPh sb="15" eb="16">
      <t>セイ</t>
    </rPh>
    <phoneticPr fontId="4"/>
  </si>
  <si>
    <r>
      <rPr>
        <sz val="10"/>
        <rFont val="ＭＳ Ｐゴシック"/>
        <family val="3"/>
        <charset val="128"/>
      </rPr>
      <t>・当該事業に関する知見、ノウハウを有しているか。
・知的財産及び知財経営に関する専門的知識・ノウハウがあるか。
・関連機関との協力体制構築のためのネットワークを有しているか。</t>
    </r>
    <rPh sb="1" eb="3">
      <t>トウガイ</t>
    </rPh>
    <rPh sb="3" eb="5">
      <t>ジギョウ</t>
    </rPh>
    <rPh sb="6" eb="7">
      <t>カン</t>
    </rPh>
    <rPh sb="9" eb="11">
      <t>チケン</t>
    </rPh>
    <rPh sb="17" eb="18">
      <t>ユウ</t>
    </rPh>
    <rPh sb="40" eb="43">
      <t>センモンテキ</t>
    </rPh>
    <rPh sb="57" eb="59">
      <t>カンレン</t>
    </rPh>
    <rPh sb="59" eb="61">
      <t>キカン</t>
    </rPh>
    <rPh sb="63" eb="65">
      <t>キョウリョク</t>
    </rPh>
    <rPh sb="65" eb="67">
      <t>タイセイ</t>
    </rPh>
    <rPh sb="67" eb="69">
      <t>コウチク</t>
    </rPh>
    <rPh sb="80" eb="81">
      <t>ユウ</t>
    </rPh>
    <phoneticPr fontId="4"/>
  </si>
  <si>
    <r>
      <rPr>
        <sz val="10"/>
        <rFont val="ＭＳ Ｐゴシック"/>
        <family val="3"/>
        <charset val="128"/>
      </rPr>
      <t>・当該事業に関する知見、ノウハウを有している（</t>
    </r>
    <r>
      <rPr>
        <sz val="10"/>
        <rFont val="Arial"/>
        <family val="2"/>
      </rPr>
      <t>5</t>
    </r>
    <r>
      <rPr>
        <sz val="10"/>
        <rFont val="ＭＳ Ｐゴシック"/>
        <family val="3"/>
        <charset val="128"/>
      </rPr>
      <t>点）</t>
    </r>
    <rPh sb="1" eb="3">
      <t>トウガイ</t>
    </rPh>
    <rPh sb="3" eb="5">
      <t>ジギョウ</t>
    </rPh>
    <rPh sb="6" eb="7">
      <t>カン</t>
    </rPh>
    <rPh sb="9" eb="11">
      <t>チケン</t>
    </rPh>
    <rPh sb="17" eb="18">
      <t>ユウ</t>
    </rPh>
    <rPh sb="24" eb="25">
      <t>テン</t>
    </rPh>
    <phoneticPr fontId="4"/>
  </si>
  <si>
    <r>
      <rPr>
        <sz val="10"/>
        <rFont val="ＭＳ Ｐゴシック"/>
        <family val="3"/>
        <charset val="128"/>
      </rPr>
      <t>・知的財産及び知財経営に関する専門的知識・ノウハウがある（</t>
    </r>
    <r>
      <rPr>
        <sz val="10"/>
        <rFont val="Arial"/>
        <family val="2"/>
      </rPr>
      <t>15</t>
    </r>
    <r>
      <rPr>
        <sz val="10"/>
        <rFont val="ＭＳ Ｐゴシック"/>
        <family val="3"/>
        <charset val="128"/>
      </rPr>
      <t>点）
・関連機関との協力体制構築のためのネットワークを有している（</t>
    </r>
    <r>
      <rPr>
        <sz val="10"/>
        <rFont val="Arial"/>
        <family val="2"/>
      </rPr>
      <t>15</t>
    </r>
    <r>
      <rPr>
        <sz val="10"/>
        <rFont val="ＭＳ Ｐゴシック"/>
        <family val="3"/>
        <charset val="128"/>
      </rPr>
      <t>点）</t>
    </r>
    <rPh sb="15" eb="18">
      <t>センモンテキ</t>
    </rPh>
    <rPh sb="31" eb="32">
      <t>テン</t>
    </rPh>
    <rPh sb="35" eb="37">
      <t>カンレン</t>
    </rPh>
    <rPh sb="37" eb="39">
      <t>キカン</t>
    </rPh>
    <rPh sb="41" eb="43">
      <t>キョウリョク</t>
    </rPh>
    <rPh sb="43" eb="45">
      <t>タイセイ</t>
    </rPh>
    <rPh sb="45" eb="47">
      <t>コウチク</t>
    </rPh>
    <rPh sb="58" eb="59">
      <t>ユウ</t>
    </rPh>
    <rPh sb="66" eb="67">
      <t>テン</t>
    </rPh>
    <phoneticPr fontId="4"/>
  </si>
  <si>
    <r>
      <rPr>
        <sz val="10"/>
        <rFont val="ＭＳ Ｐゴシック"/>
        <family val="3"/>
        <charset val="128"/>
      </rPr>
      <t>業務歴、資格等</t>
    </r>
    <rPh sb="0" eb="3">
      <t>ギョウムレキ</t>
    </rPh>
    <rPh sb="4" eb="6">
      <t>シカク</t>
    </rPh>
    <rPh sb="6" eb="7">
      <t>トウ</t>
    </rPh>
    <phoneticPr fontId="4"/>
  </si>
  <si>
    <r>
      <rPr>
        <sz val="10"/>
        <rFont val="ＭＳ Ｐゴシック"/>
        <family val="3"/>
        <charset val="128"/>
      </rPr>
      <t>・業務を遂行する上で、有効な業務歴または資格等を有しているか。</t>
    </r>
    <rPh sb="1" eb="3">
      <t>ギョウム</t>
    </rPh>
    <rPh sb="4" eb="6">
      <t>スイコウ</t>
    </rPh>
    <rPh sb="8" eb="9">
      <t>ウエ</t>
    </rPh>
    <rPh sb="11" eb="13">
      <t>ユウコウ</t>
    </rPh>
    <rPh sb="14" eb="17">
      <t>ギョウムレキ</t>
    </rPh>
    <rPh sb="20" eb="22">
      <t>シカク</t>
    </rPh>
    <rPh sb="22" eb="23">
      <t>トウ</t>
    </rPh>
    <rPh sb="24" eb="25">
      <t>ユウ</t>
    </rPh>
    <phoneticPr fontId="4"/>
  </si>
  <si>
    <r>
      <rPr>
        <sz val="10"/>
        <rFont val="ＭＳ Ｐゴシック"/>
        <family val="3"/>
        <charset val="128"/>
      </rPr>
      <t>・業務を遂行する上で、有効な業務歴または資格等を有している（</t>
    </r>
    <r>
      <rPr>
        <sz val="10"/>
        <rFont val="Arial"/>
        <family val="2"/>
      </rPr>
      <t>10</t>
    </r>
    <r>
      <rPr>
        <sz val="10"/>
        <rFont val="ＭＳ Ｐゴシック"/>
        <family val="3"/>
        <charset val="128"/>
      </rPr>
      <t>点）</t>
    </r>
    <rPh sb="1" eb="3">
      <t>ギョウム</t>
    </rPh>
    <rPh sb="4" eb="6">
      <t>スイコウ</t>
    </rPh>
    <rPh sb="8" eb="9">
      <t>ウエ</t>
    </rPh>
    <rPh sb="11" eb="13">
      <t>ユウコウ</t>
    </rPh>
    <rPh sb="14" eb="17">
      <t>ギョウムレキ</t>
    </rPh>
    <rPh sb="20" eb="22">
      <t>シカク</t>
    </rPh>
    <rPh sb="22" eb="23">
      <t>トウ</t>
    </rPh>
    <rPh sb="24" eb="25">
      <t>ユウ</t>
    </rPh>
    <rPh sb="32" eb="33">
      <t>テン</t>
    </rPh>
    <phoneticPr fontId="4"/>
  </si>
  <si>
    <t xml:space="preserve">・事業の遂行に必要な人員が確保されているか。
・要員数、体制、役割分担が明確になっているか。
・注文人からの問い合わせ・要望に迅速・明確に対応できる体制が具体的に備わっているか。
</t>
    <rPh sb="1" eb="3">
      <t>ジギョウ</t>
    </rPh>
    <rPh sb="4" eb="6">
      <t>スイコウ</t>
    </rPh>
    <rPh sb="7" eb="9">
      <t>ヒツヨウ</t>
    </rPh>
    <rPh sb="10" eb="12">
      <t>ジンイン</t>
    </rPh>
    <rPh sb="13" eb="15">
      <t>カクホ</t>
    </rPh>
    <rPh sb="24" eb="27">
      <t>ヨウインスウ</t>
    </rPh>
    <rPh sb="28" eb="30">
      <t>タイセイ</t>
    </rPh>
    <rPh sb="31" eb="33">
      <t>ヤクワリ</t>
    </rPh>
    <rPh sb="33" eb="35">
      <t>ブンタン</t>
    </rPh>
    <rPh sb="36" eb="38">
      <t>メイカク</t>
    </rPh>
    <rPh sb="48" eb="50">
      <t>チュウモン</t>
    </rPh>
    <rPh sb="50" eb="51">
      <t>ニン</t>
    </rPh>
    <rPh sb="54" eb="55">
      <t>ト</t>
    </rPh>
    <rPh sb="56" eb="57">
      <t>ア</t>
    </rPh>
    <rPh sb="60" eb="62">
      <t>ヨウボウ</t>
    </rPh>
    <rPh sb="63" eb="65">
      <t>ジンソク</t>
    </rPh>
    <rPh sb="66" eb="68">
      <t>メイカク</t>
    </rPh>
    <rPh sb="69" eb="71">
      <t>タイオウ</t>
    </rPh>
    <rPh sb="74" eb="76">
      <t>タイセイ</t>
    </rPh>
    <rPh sb="77" eb="80">
      <t>グタイテキ</t>
    </rPh>
    <rPh sb="81" eb="82">
      <t>ソナ</t>
    </rPh>
    <phoneticPr fontId="4"/>
  </si>
  <si>
    <r>
      <rPr>
        <sz val="10"/>
        <rFont val="ＭＳ Ｐゴシック"/>
        <family val="3"/>
        <charset val="128"/>
      </rPr>
      <t>・過去にいずれかの省庁について入札時に賃上げの実施表明を行ったにも関わらず賃上げ基準に達していない場合又は本制度の趣旨を意図的に逸脱している場合</t>
    </r>
    <r>
      <rPr>
        <sz val="10"/>
        <rFont val="Arial"/>
        <family val="2"/>
      </rPr>
      <t>(</t>
    </r>
    <r>
      <rPr>
        <sz val="10"/>
        <rFont val="ＭＳ Ｐゴシック"/>
        <family val="3"/>
        <charset val="128"/>
      </rPr>
      <t>※）
※財務省から当省宛に減点対象企業、減点対象期間などの通知を受理するため、通知された内容に合致する際に当該加点割合より大きな割合を減点</t>
    </r>
    <phoneticPr fontId="4"/>
  </si>
  <si>
    <r>
      <rPr>
        <sz val="10"/>
        <rFont val="ＭＳ Ｐゴシック"/>
        <family val="3"/>
        <charset val="128"/>
      </rPr>
      <t xml:space="preserve">減点
</t>
    </r>
    <r>
      <rPr>
        <sz val="10"/>
        <rFont val="Arial"/>
        <family val="2"/>
      </rPr>
      <t>[12]</t>
    </r>
    <rPh sb="0" eb="2">
      <t>ゲンテン</t>
    </rPh>
    <phoneticPr fontId="4"/>
  </si>
  <si>
    <t>　　</t>
    <phoneticPr fontId="4"/>
  </si>
  <si>
    <t>・次世代育成支援対策推進法（次世代法）に基づく認定
　　行動計画(※)（令和７年４月１日以後の基準）　２点
　　くるみん（平成29年３月31日までの基準）　４点　　
　　トライくるみん（令和４年４月１日～令和７年３月31日までの基準）　５点
　　くるみん（平成29年４月１日～令和４年３月3 1日までの基準）　６点
　　トライくるみん（令和７年４月１日以後の基準）　７点
　　くるみん（令和４年４月１日～令和７年３月31日までの基準）　７点
　　くるみん（令和７年４月１日以後の基準）　８点
　　プラチナくるみん　10点
※　常時雇用する労働者の数が100人以下の事業主に限る（計画期間が満了していない行動計画を策定している場合のみ）。</t>
    <phoneticPr fontId="4"/>
  </si>
  <si>
    <t>・青少年の雇用の促進に関する法律（若者雇用促進法）に基づく認定
　　ユースエール認定　８点</t>
    <phoneticPr fontId="4"/>
  </si>
  <si>
    <r>
      <rPr>
        <sz val="10"/>
        <rFont val="ＭＳ Ｐゴシック"/>
        <family val="3"/>
        <charset val="128"/>
      </rPr>
      <t>・女性の職業生活における活躍の推進に関する法律（女性活躍推進法）に基づく認定（えるぼし認定企業）
　１段階目（※１）　４点
　２段階目（※１）　</t>
    </r>
    <r>
      <rPr>
        <sz val="10"/>
        <color rgb="FFFF0000"/>
        <rFont val="ＭＳ Ｐゴシック"/>
        <family val="3"/>
        <charset val="128"/>
      </rPr>
      <t>７</t>
    </r>
    <r>
      <rPr>
        <sz val="10"/>
        <rFont val="ＭＳ Ｐゴシック"/>
        <family val="3"/>
        <charset val="128"/>
      </rPr>
      <t>点
　３段階目（※１）　８点
　プラチナえるぼし　１０点
　行動計画（※２）２点
※１　労働時間の働き方に係る基準を満たすこと。
※２　常時雇用する労働者の数が</t>
    </r>
    <r>
      <rPr>
        <sz val="10"/>
        <rFont val="Arial"/>
        <family val="2"/>
      </rPr>
      <t>100</t>
    </r>
    <r>
      <rPr>
        <sz val="10"/>
        <rFont val="ＭＳ Ｐゴシック"/>
        <family val="3"/>
        <charset val="128"/>
      </rPr>
      <t>人以下の事業主に限る（計画期間が満了していない行動計画を策定している場合のみ）。</t>
    </r>
    <phoneticPr fontId="4"/>
  </si>
  <si>
    <r>
      <rPr>
        <sz val="10"/>
        <rFont val="ＭＳ Ｐゴシック"/>
        <family val="3"/>
        <charset val="128"/>
      </rPr>
      <t>以下のどちらかを入札者が満たすこと。</t>
    </r>
    <r>
      <rPr>
        <sz val="10"/>
        <rFont val="Arial"/>
        <family val="3"/>
      </rPr>
      <t xml:space="preserve">
</t>
    </r>
    <r>
      <rPr>
        <sz val="10"/>
        <color rgb="FFFF0000"/>
        <rFont val="Segoe UI Symbol"/>
        <family val="3"/>
      </rPr>
      <t>①</t>
    </r>
    <r>
      <rPr>
        <sz val="10"/>
        <color rgb="FFFF0000"/>
        <rFont val="ＭＳ Ｐゴシック"/>
        <family val="3"/>
        <charset val="128"/>
      </rPr>
      <t>入札者である中小企業等の事業年度において、対前年度比で「給与総額」を</t>
    </r>
    <r>
      <rPr>
        <sz val="10"/>
        <color rgb="FFFF0000"/>
        <rFont val="Arial"/>
        <family val="3"/>
      </rPr>
      <t>[2.5</t>
    </r>
    <r>
      <rPr>
        <sz val="10"/>
        <color rgb="FFFF0000"/>
        <rFont val="ＭＳ Ｐゴシック"/>
        <family val="3"/>
        <charset val="128"/>
      </rPr>
      <t>％</t>
    </r>
    <r>
      <rPr>
        <sz val="10"/>
        <color rgb="FFFF0000"/>
        <rFont val="Arial"/>
        <family val="3"/>
      </rPr>
      <t>]</t>
    </r>
    <r>
      <rPr>
        <sz val="10"/>
        <color rgb="FFFF0000"/>
        <rFont val="ＭＳ Ｐゴシック"/>
        <family val="3"/>
        <charset val="128"/>
      </rPr>
      <t>以上増加させる旨を従業員に表明していること。</t>
    </r>
    <r>
      <rPr>
        <sz val="10"/>
        <color rgb="FFFF0000"/>
        <rFont val="Arial"/>
        <family val="3"/>
      </rPr>
      <t xml:space="preserve">
</t>
    </r>
    <r>
      <rPr>
        <sz val="10"/>
        <color rgb="FFFF0000"/>
        <rFont val="Segoe UI Symbol"/>
        <family val="3"/>
      </rPr>
      <t>②</t>
    </r>
    <r>
      <rPr>
        <sz val="10"/>
        <color rgb="FFFF0000"/>
        <rFont val="ＭＳ Ｐゴシック"/>
        <family val="3"/>
        <charset val="128"/>
      </rPr>
      <t>入札者である中小企業等が、暦年において、対前年比で「給与総額」を</t>
    </r>
    <r>
      <rPr>
        <sz val="10"/>
        <color rgb="FFFF0000"/>
        <rFont val="Arial"/>
        <family val="3"/>
      </rPr>
      <t>[2.5</t>
    </r>
    <r>
      <rPr>
        <sz val="10"/>
        <color rgb="FFFF0000"/>
        <rFont val="ＭＳ Ｐゴシック"/>
        <family val="3"/>
        <charset val="128"/>
      </rPr>
      <t>％</t>
    </r>
    <r>
      <rPr>
        <sz val="10"/>
        <color rgb="FFFF0000"/>
        <rFont val="Arial"/>
        <family val="3"/>
      </rPr>
      <t>]</t>
    </r>
    <r>
      <rPr>
        <sz val="10"/>
        <color rgb="FFFF0000"/>
        <rFont val="ＭＳ Ｐゴシック"/>
        <family val="3"/>
        <charset val="128"/>
      </rPr>
      <t>以上増加させる旨を従業員に表明していること。</t>
    </r>
    <r>
      <rPr>
        <sz val="10"/>
        <color rgb="FFFF0000"/>
        <rFont val="Arial"/>
        <family val="3"/>
      </rPr>
      <t xml:space="preserve">
</t>
    </r>
    <r>
      <rPr>
        <sz val="10"/>
        <rFont val="Arial"/>
        <family val="3"/>
      </rPr>
      <t xml:space="preserve">
</t>
    </r>
    <r>
      <rPr>
        <sz val="10"/>
        <rFont val="ＭＳ Ｐゴシック"/>
        <family val="3"/>
        <charset val="128"/>
      </rPr>
      <t>※中小企業等とは、法人税法（昭和４０年法律第３４号）第６６条第２項、第３項及び第６項に規定される、資本金等の額等が１億円以下であるもの又は資本等を有しない普通法人等をいう。
※詳細については「従業員への賃金引き上げ計画の表明書」（別紙１）の参考資料を参照すること。</t>
    </r>
    <phoneticPr fontId="4"/>
  </si>
  <si>
    <r>
      <t xml:space="preserve">評価項目一覧 - 提案要求事項 -の補足説明
</t>
    </r>
    <r>
      <rPr>
        <b/>
        <sz val="11"/>
        <rFont val="ＭＳ Ｐゴシック"/>
        <family val="3"/>
        <charset val="128"/>
        <scheme val="major"/>
      </rPr>
      <t>(注１）</t>
    </r>
    <r>
      <rPr>
        <sz val="11"/>
        <rFont val="ＭＳ Ｐゴシック"/>
        <family val="3"/>
        <charset val="128"/>
        <scheme val="major"/>
      </rPr>
      <t xml:space="preserve">
　過去に不正行為を行った事業者からの提案については、その提案内容によらず、１年間は「過去に同様の事業を実施したことがあるか」といった過去の事業実績を評価する項目及び「優れた管理体制となっているか」といった組織の管理体制を評価する項目について、それぞれの評価項目に配点されている点数は加点評価を行わないこととします。
　当該不正行為の定義については以下のとおりとします。
　（イ）契約解除したもの
　（ロ）契約違反に伴う賠償又は違約金請求若しくは減額措置を実施したもの
　（ハ）契約違反であると第三者機関等の調査報告書でまとめたもの
　（ニ）補助金の交付決定取り消し（（補助金適正化法第17条に基づく取り消し）を実施したものに限る。）をしたもの
　（ホ）</t>
    </r>
    <r>
      <rPr>
        <sz val="11"/>
        <color rgb="FFFF0000"/>
        <rFont val="ＭＳ Ｐゴシック"/>
        <family val="3"/>
        <charset val="128"/>
        <scheme val="major"/>
      </rPr>
      <t>沖縄総合事務局</t>
    </r>
    <r>
      <rPr>
        <sz val="11"/>
        <rFont val="ＭＳ Ｐゴシック"/>
        <family val="3"/>
        <charset val="128"/>
        <scheme val="major"/>
      </rPr>
      <t>が補助金交付等停止措置又は指名停止措置を行ったもの②</t>
    </r>
    <r>
      <rPr>
        <sz val="11"/>
        <color rgb="FFFF0000"/>
        <rFont val="ＭＳ Ｐゴシック"/>
        <family val="3"/>
        <charset val="128"/>
        <scheme val="major"/>
      </rPr>
      <t>沖縄総合事務局</t>
    </r>
    <r>
      <rPr>
        <sz val="11"/>
        <rFont val="ＭＳ Ｐゴシック"/>
        <family val="3"/>
        <charset val="128"/>
        <scheme val="major"/>
      </rPr>
      <t>が補助金交付等停止措置又は指名停止措置を行ったもの
　※（イ）～（ハ）については、軽微なものとして</t>
    </r>
    <r>
      <rPr>
        <sz val="11"/>
        <color rgb="FFFF0000"/>
        <rFont val="ＭＳ Ｐゴシック"/>
        <family val="3"/>
        <charset val="128"/>
        <scheme val="major"/>
      </rPr>
      <t>沖縄総合事務局総務部長</t>
    </r>
    <r>
      <rPr>
        <sz val="11"/>
        <rFont val="ＭＳ Ｐゴシック"/>
        <family val="3"/>
        <charset val="128"/>
        <scheme val="major"/>
      </rPr>
      <t xml:space="preserve">が認めるときは、除くことができる。
　提案・入札を頂きました事業者の中で不正行為の要件に該当した事業者に対しては事業担当課室よりその旨ご連絡をさせて頂きます。
</t>
    </r>
    <r>
      <rPr>
        <b/>
        <sz val="11"/>
        <rFont val="ＭＳ Ｐゴシック"/>
        <family val="3"/>
        <charset val="128"/>
        <scheme val="major"/>
      </rPr>
      <t>(注２）</t>
    </r>
    <r>
      <rPr>
        <sz val="11"/>
        <rFont val="ＭＳ Ｐゴシック"/>
        <family val="3"/>
        <charset val="128"/>
        <scheme val="major"/>
      </rPr>
      <t xml:space="preserve">
　賃上げの実施表明に当たっては、</t>
    </r>
    <r>
      <rPr>
        <b/>
        <sz val="11"/>
        <color rgb="FFFF0000"/>
        <rFont val="ＭＳ Ｐゴシック"/>
        <family val="3"/>
        <charset val="128"/>
        <scheme val="major"/>
      </rPr>
      <t>別紙１</t>
    </r>
    <r>
      <rPr>
        <sz val="11"/>
        <rFont val="ＭＳ Ｐゴシック"/>
        <family val="3"/>
        <charset val="128"/>
        <scheme val="major"/>
      </rPr>
      <t>を提案書類と合わせて提出することとする。
　賃上げ実績の確認に当たっては、当該事業者により表明された内容を踏まえて、事業年度等終了後に作成される「法人事業概況説明書」等の提出をもって行います。そのため、確認のため必要な書類は速やかに提出してください。
　なお、「法人事業概況説明書」については事業者等の事業年度終了後２ヶ月以内、「給与所得の源泉徴収等の法定調書合計表」においては毎年１月31日までに作成されることとなりますので、原則として同じ期間内に提出してください。
　所定の書類をそれぞれの期限内に提出しない場合は、「賃上げが未実行な者」と同様の措置を行うこととします。
評価項目 確認方法
　（イ）事業年度により賃上げを表明した場合
　　　賃上げを表明した年度とその前年度の「法人事業概況説明書」の「「10主要科目」のうち「労務費」、「役員報酬」及び「従業員給料」の合計額」を比較し、表明書で示した率を満たしているか
　（ロ）暦年により賃上げを表明した場合
　　　「給与所得の源泉徴収票等の法定調書合計表」の「１給与所得の源泉徴収票合計表（375）」の「Ａ俸給、給与、賞与等の総額」の「支払金額」欄を比較し、表明書で示した率を満たしているか
　※２　上記以外の書類等にて賃上げ実績について確認を要する場合は、税理士又は公認会計士等の第三者により、上記基準と同等の賃上げ実績を確認することができる書類と認められた書類等（第三者評価の事実を証明する書類等：（例）公認会計士等の事務所の署名がある書類）の提出をもって上記書類に代えることとします。（様式については</t>
    </r>
    <r>
      <rPr>
        <b/>
        <sz val="11"/>
        <color rgb="FFFF0000"/>
        <rFont val="ＭＳ Ｐゴシック"/>
        <family val="3"/>
        <charset val="128"/>
        <scheme val="major"/>
      </rPr>
      <t>別紙２</t>
    </r>
    <r>
      <rPr>
        <sz val="11"/>
        <rFont val="ＭＳ Ｐゴシック"/>
        <family val="3"/>
        <charset val="128"/>
        <scheme val="major"/>
      </rPr>
      <t>を参照。）
　※３　事業期間中に当該事業者より表明した内容を実行できない旨が、何らかの形で意思表示された場合、賃上げ実績の確認は行わないこととします。</t>
    </r>
    <rPh sb="357" eb="359">
      <t>オキナワ</t>
    </rPh>
    <rPh sb="359" eb="361">
      <t>ソウゴウ</t>
    </rPh>
    <rPh sb="361" eb="364">
      <t>ジムキョク</t>
    </rPh>
    <rPh sb="447" eb="449">
      <t>オキナワ</t>
    </rPh>
    <rPh sb="449" eb="451">
      <t>ソウゴウ</t>
    </rPh>
    <rPh sb="451" eb="454">
      <t>ジムキョク</t>
    </rPh>
    <rPh sb="454" eb="456">
      <t>ソウム</t>
    </rPh>
    <rPh sb="456" eb="458">
      <t>ブチョウ</t>
    </rPh>
    <rPh sb="555" eb="556">
      <t>ア</t>
    </rPh>
    <rPh sb="1240" eb="1242">
      <t>ヨウシキ</t>
    </rPh>
    <rPh sb="1247" eb="1249">
      <t>ベッシ</t>
    </rPh>
    <rPh sb="1251" eb="1253">
      <t>サンショウ</t>
    </rPh>
    <phoneticPr fontId="4"/>
  </si>
  <si>
    <t>・円滑な事業遂行のための人員補助体制が組まれている、また、当局からの要望等に迅速・柔軟に対応できる体制が整っている（10点）</t>
    <phoneticPr fontId="4"/>
  </si>
  <si>
    <t>・要員数、体制、役割分担が明確になっている（10点）</t>
    <phoneticPr fontId="4"/>
  </si>
  <si>
    <t>・以下の資料が提出されている（5点）
情報管理に対する社内規則等（社内規則がない場合は代わりとなるもの）</t>
    <phoneticPr fontId="4"/>
  </si>
  <si>
    <t>・優れた管理体制となっている（5点）（注１）</t>
    <phoneticPr fontId="4"/>
  </si>
  <si>
    <r>
      <rPr>
        <sz val="10"/>
        <rFont val="ＭＳ Ｐゴシック"/>
        <family val="2"/>
        <charset val="128"/>
      </rPr>
      <t>・事業年度において、対前年度比で「</t>
    </r>
    <r>
      <rPr>
        <sz val="10"/>
        <color rgb="FFFF0000"/>
        <rFont val="ＭＳ Ｐゴシック"/>
        <family val="3"/>
        <charset val="128"/>
      </rPr>
      <t>給与総額</t>
    </r>
    <r>
      <rPr>
        <sz val="10"/>
        <rFont val="ＭＳ Ｐゴシック"/>
        <family val="2"/>
        <charset val="128"/>
      </rPr>
      <t>」を規定の率以上増加させる旨を従業員に表明しているか。</t>
    </r>
    <r>
      <rPr>
        <sz val="10"/>
        <rFont val="Arial"/>
        <family val="2"/>
      </rPr>
      <t xml:space="preserve">
</t>
    </r>
    <r>
      <rPr>
        <sz val="10"/>
        <rFont val="ＭＳ Ｐゴシック"/>
        <family val="2"/>
        <charset val="128"/>
      </rPr>
      <t>・暦年において、対前年比で「</t>
    </r>
    <r>
      <rPr>
        <sz val="10"/>
        <color rgb="FFFF0000"/>
        <rFont val="ＭＳ Ｐゴシック"/>
        <family val="3"/>
        <charset val="128"/>
      </rPr>
      <t>給与総額</t>
    </r>
    <r>
      <rPr>
        <sz val="10"/>
        <rFont val="ＭＳ Ｐゴシック"/>
        <family val="2"/>
        <charset val="128"/>
      </rPr>
      <t>」を規定の率以上増加させる旨を従業員に表明しているか。</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</si>
</sst>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砀"/>
    <numFmt numFmtId="177" formatCode="0.0%"/>
  </numFmts>
  <fonts count="2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3"/>
      <charset val="128"/>
    </font>
    <font>
      <b/>
      <sz val="10"/>
      <name val="Arial"/>
      <family val="2"/>
    </font>
    <font>
      <sz val="10"/>
      <name val="Arial"/>
      <family val="2"/>
    </font>
    <font>
      <sz val="10"/>
      <name val="ＭＳ Ｐゴシック"/>
      <family val="3"/>
      <charset val="128"/>
    </font>
    <font>
      <b/>
      <sz val="10"/>
      <name val="ＭＳ Ｐゴシック"/>
      <family val="3"/>
      <charset val="128"/>
    </font>
    <font>
      <sz val="10"/>
      <name val="ＭＳ Ｐゴシック"/>
      <family val="2"/>
      <charset val="128"/>
    </font>
    <font>
      <sz val="10"/>
      <color rgb="FFFF0000"/>
      <name val="ＭＳ Ｐゴシック"/>
      <family val="3"/>
      <charset val="128"/>
    </font>
    <font>
      <sz val="11"/>
      <name val="Arial"/>
      <family val="2"/>
    </font>
    <font>
      <sz val="10"/>
      <name val="Arial"/>
      <family val="3"/>
      <charset val="128"/>
    </font>
    <font>
      <sz val="10"/>
      <name val="Arial"/>
      <family val="2"/>
      <charset val="128"/>
    </font>
    <font>
      <sz val="10"/>
      <name val="ＭＳ Ｐゴシック"/>
      <family val="3"/>
      <charset val="128"/>
      <scheme val="major"/>
    </font>
    <font>
      <sz val="10"/>
      <name val="Arial"/>
      <family val="3"/>
    </font>
    <font>
      <sz val="10"/>
      <color rgb="FFFF0000"/>
      <name val="Segoe UI Symbol"/>
      <family val="3"/>
    </font>
    <font>
      <sz val="10"/>
      <color rgb="FFFF0000"/>
      <name val="Arial"/>
      <family val="3"/>
    </font>
    <font>
      <sz val="11"/>
      <name val="ＭＳ Ｐゴシック"/>
      <family val="3"/>
      <charset val="128"/>
      <scheme val="major"/>
    </font>
    <font>
      <b/>
      <sz val="11"/>
      <name val="ＭＳ Ｐゴシック"/>
      <family val="3"/>
      <charset val="128"/>
      <scheme val="major"/>
    </font>
    <font>
      <sz val="11"/>
      <color rgb="FFFF0000"/>
      <name val="ＭＳ Ｐゴシック"/>
      <family val="3"/>
      <charset val="128"/>
      <scheme val="major"/>
    </font>
    <font>
      <b/>
      <sz val="11"/>
      <color rgb="FFFF0000"/>
      <name val="ＭＳ Ｐゴシック"/>
      <family val="3"/>
      <charset val="128"/>
      <scheme val="major"/>
    </font>
    <font>
      <sz val="10"/>
      <color rgb="FFFF0000"/>
      <name val="ＭＳ Ｐゴシック"/>
      <family val="3"/>
      <charset val="128"/>
      <scheme val="major"/>
    </font>
  </fonts>
  <fills count="9">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41"/>
        <bgColor indexed="64"/>
      </patternFill>
    </fill>
    <fill>
      <patternFill patternType="solid">
        <fgColor indexed="51"/>
        <bgColor indexed="64"/>
      </patternFill>
    </fill>
    <fill>
      <patternFill patternType="solid">
        <fgColor rgb="FFFFFF00"/>
        <bgColor indexed="64"/>
      </patternFill>
    </fill>
    <fill>
      <patternFill patternType="solid">
        <fgColor theme="6" tint="0.59999389629810485"/>
        <bgColor indexed="64"/>
      </patternFill>
    </fill>
    <fill>
      <patternFill patternType="solid">
        <fgColor rgb="FF99CCFF"/>
        <bgColor indexed="64"/>
      </patternFill>
    </fill>
  </fills>
  <borders count="35">
    <border>
      <left/>
      <right/>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diagonalDown="1">
      <left style="thin">
        <color indexed="64"/>
      </left>
      <right style="thin">
        <color indexed="64"/>
      </right>
      <top/>
      <bottom style="hair">
        <color indexed="64"/>
      </bottom>
      <diagonal style="thin">
        <color indexed="64"/>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s>
  <cellStyleXfs count="4">
    <xf numFmtId="0" fontId="0" fillId="0" borderId="0"/>
    <xf numFmtId="9" fontId="2" fillId="0" borderId="0" applyFont="0" applyFill="0" applyBorder="0" applyAlignment="0" applyProtection="0"/>
    <xf numFmtId="0" fontId="3" fillId="0" borderId="0"/>
    <xf numFmtId="0" fontId="1" fillId="0" borderId="0">
      <alignment vertical="center"/>
    </xf>
  </cellStyleXfs>
  <cellXfs count="255">
    <xf numFmtId="0" fontId="0" fillId="0" borderId="0" xfId="0"/>
    <xf numFmtId="0" fontId="6" fillId="2" borderId="0" xfId="0" applyFont="1" applyFill="1" applyAlignment="1">
      <alignment horizontal="left" vertical="top"/>
    </xf>
    <xf numFmtId="0" fontId="5" fillId="2" borderId="1" xfId="2" applyFont="1" applyFill="1" applyBorder="1" applyAlignment="1">
      <alignment horizontal="left" vertical="center"/>
    </xf>
    <xf numFmtId="0" fontId="6" fillId="0" borderId="0" xfId="0" applyFont="1"/>
    <xf numFmtId="0" fontId="5" fillId="2" borderId="4" xfId="2" applyFont="1" applyFill="1" applyBorder="1" applyAlignment="1">
      <alignment horizontal="left" vertical="top"/>
    </xf>
    <xf numFmtId="0" fontId="6" fillId="4" borderId="1" xfId="0" applyFont="1" applyFill="1" applyBorder="1" applyAlignment="1">
      <alignment vertical="center"/>
    </xf>
    <xf numFmtId="0" fontId="6" fillId="4" borderId="1" xfId="0" applyFont="1" applyFill="1" applyBorder="1" applyAlignment="1">
      <alignment vertical="center" wrapText="1"/>
    </xf>
    <xf numFmtId="0" fontId="6" fillId="4" borderId="4" xfId="0" applyFont="1" applyFill="1" applyBorder="1" applyAlignment="1">
      <alignment vertical="center" wrapText="1"/>
    </xf>
    <xf numFmtId="0" fontId="6" fillId="4" borderId="9" xfId="0" applyFont="1" applyFill="1" applyBorder="1" applyAlignment="1">
      <alignment horizontal="center" vertical="center" wrapText="1"/>
    </xf>
    <xf numFmtId="177" fontId="6" fillId="4" borderId="9" xfId="1" applyNumberFormat="1" applyFont="1" applyFill="1" applyBorder="1" applyAlignment="1">
      <alignment horizontal="center" vertical="center" wrapText="1"/>
    </xf>
    <xf numFmtId="0" fontId="6" fillId="2" borderId="10" xfId="2" applyFont="1" applyFill="1" applyBorder="1" applyAlignment="1">
      <alignment horizontal="left" vertical="center"/>
    </xf>
    <xf numFmtId="0" fontId="5" fillId="4" borderId="5" xfId="0" applyFont="1" applyFill="1" applyBorder="1" applyAlignment="1">
      <alignment vertical="center"/>
    </xf>
    <xf numFmtId="0" fontId="5" fillId="4" borderId="10" xfId="0" applyFont="1" applyFill="1" applyBorder="1" applyAlignment="1">
      <alignment horizontal="center" vertical="center"/>
    </xf>
    <xf numFmtId="0" fontId="0" fillId="0" borderId="0" xfId="0" applyAlignment="1">
      <alignment horizontal="center"/>
    </xf>
    <xf numFmtId="0" fontId="0" fillId="0" borderId="0" xfId="0" applyBorder="1"/>
    <xf numFmtId="0" fontId="0" fillId="0" borderId="9" xfId="0" applyBorder="1" applyAlignment="1">
      <alignment vertical="center"/>
    </xf>
    <xf numFmtId="0" fontId="0" fillId="0" borderId="9" xfId="0" applyBorder="1" applyAlignment="1">
      <alignment horizontal="left" vertical="center" wrapText="1"/>
    </xf>
    <xf numFmtId="0" fontId="0" fillId="0" borderId="9" xfId="0" applyBorder="1" applyAlignment="1">
      <alignment horizontal="center" vertical="center"/>
    </xf>
    <xf numFmtId="0" fontId="0" fillId="7" borderId="17" xfId="0" applyFill="1" applyBorder="1" applyAlignment="1">
      <alignment horizontal="center"/>
    </xf>
    <xf numFmtId="0" fontId="0" fillId="0" borderId="0" xfId="0" applyBorder="1" applyAlignment="1"/>
    <xf numFmtId="0" fontId="0" fillId="0" borderId="18" xfId="0" applyBorder="1" applyAlignment="1"/>
    <xf numFmtId="0" fontId="0" fillId="0" borderId="9" xfId="0" applyBorder="1" applyAlignment="1">
      <alignment horizontal="center"/>
    </xf>
    <xf numFmtId="0" fontId="0" fillId="0" borderId="10" xfId="0" applyBorder="1" applyAlignment="1">
      <alignment vertical="center"/>
    </xf>
    <xf numFmtId="0" fontId="0" fillId="7" borderId="21" xfId="0" applyFill="1" applyBorder="1" applyAlignment="1">
      <alignment horizontal="center"/>
    </xf>
    <xf numFmtId="0" fontId="6" fillId="0" borderId="0" xfId="0" applyFont="1" applyAlignment="1">
      <alignment vertical="center"/>
    </xf>
    <xf numFmtId="0" fontId="6" fillId="0" borderId="15" xfId="0" applyFont="1" applyBorder="1" applyAlignment="1">
      <alignment horizontal="center" vertical="center" wrapText="1"/>
    </xf>
    <xf numFmtId="177" fontId="6" fillId="2" borderId="26" xfId="1" applyNumberFormat="1"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0" borderId="0" xfId="0" applyNumberFormat="1" applyFont="1" applyAlignment="1">
      <alignment vertical="center"/>
    </xf>
    <xf numFmtId="0" fontId="5" fillId="2" borderId="1" xfId="2" applyNumberFormat="1" applyFont="1" applyFill="1" applyBorder="1" applyAlignment="1">
      <alignment horizontal="left" vertical="center"/>
    </xf>
    <xf numFmtId="0" fontId="6" fillId="0" borderId="27" xfId="0" applyFont="1" applyBorder="1" applyAlignment="1">
      <alignment horizontal="center" vertical="center" wrapText="1"/>
    </xf>
    <xf numFmtId="177" fontId="6" fillId="2" borderId="27" xfId="1" applyNumberFormat="1" applyFont="1" applyFill="1" applyBorder="1" applyAlignment="1">
      <alignment horizontal="center" vertical="center" wrapText="1"/>
    </xf>
    <xf numFmtId="0" fontId="6" fillId="2" borderId="27" xfId="0" applyFont="1" applyFill="1" applyBorder="1" applyAlignment="1">
      <alignment horizontal="center" vertical="center" wrapText="1"/>
    </xf>
    <xf numFmtId="0" fontId="0" fillId="0" borderId="9" xfId="0" applyFont="1" applyBorder="1" applyAlignment="1">
      <alignment horizontal="left" vertical="center" wrapText="1"/>
    </xf>
    <xf numFmtId="0" fontId="0" fillId="0" borderId="10" xfId="0" applyBorder="1" applyAlignment="1">
      <alignment vertical="center"/>
    </xf>
    <xf numFmtId="0" fontId="0" fillId="0" borderId="10" xfId="0" applyFont="1" applyFill="1" applyBorder="1" applyAlignment="1">
      <alignment vertical="center"/>
    </xf>
    <xf numFmtId="0" fontId="6" fillId="0" borderId="30" xfId="0" applyFont="1" applyBorder="1" applyAlignment="1">
      <alignment horizontal="center" vertical="center" wrapText="1"/>
    </xf>
    <xf numFmtId="177" fontId="6" fillId="2" borderId="9" xfId="1" applyNumberFormat="1" applyFont="1" applyFill="1" applyBorder="1" applyAlignment="1">
      <alignment horizontal="center" vertical="center" wrapText="1"/>
    </xf>
    <xf numFmtId="0" fontId="6" fillId="2" borderId="9" xfId="0" applyFont="1" applyFill="1" applyBorder="1" applyAlignment="1">
      <alignment horizontal="center" vertical="center" wrapText="1"/>
    </xf>
    <xf numFmtId="0" fontId="5" fillId="4" borderId="5" xfId="0" applyFont="1" applyFill="1" applyBorder="1" applyAlignment="1">
      <alignment vertical="center" wrapText="1"/>
    </xf>
    <xf numFmtId="176" fontId="6" fillId="6" borderId="23" xfId="0" applyNumberFormat="1" applyFont="1" applyFill="1" applyBorder="1" applyAlignment="1">
      <alignment horizontal="center" vertical="center" wrapText="1"/>
    </xf>
    <xf numFmtId="0" fontId="6" fillId="0" borderId="5" xfId="0" applyFont="1" applyBorder="1" applyAlignment="1">
      <alignment horizontal="center" vertical="center"/>
    </xf>
    <xf numFmtId="0" fontId="6" fillId="0" borderId="5" xfId="0" applyFont="1" applyBorder="1" applyAlignment="1">
      <alignment horizontal="center" vertical="center" wrapText="1"/>
    </xf>
    <xf numFmtId="0" fontId="6" fillId="0" borderId="0" xfId="0" applyFont="1" applyFill="1" applyBorder="1" applyAlignment="1">
      <alignment horizontal="center" vertical="center"/>
    </xf>
    <xf numFmtId="0" fontId="6" fillId="0" borderId="2" xfId="0" applyFont="1" applyFill="1" applyBorder="1" applyAlignment="1">
      <alignment horizontal="center" vertical="center" wrapText="1"/>
    </xf>
    <xf numFmtId="177" fontId="6" fillId="0" borderId="2" xfId="1" applyNumberFormat="1" applyFont="1" applyFill="1" applyBorder="1" applyAlignment="1">
      <alignment horizontal="center" vertical="center" wrapText="1"/>
    </xf>
    <xf numFmtId="0" fontId="6" fillId="0" borderId="15" xfId="0" applyNumberFormat="1" applyFont="1" applyFill="1" applyBorder="1" applyAlignment="1">
      <alignment horizontal="center" vertical="center" wrapText="1"/>
    </xf>
    <xf numFmtId="0" fontId="0" fillId="0" borderId="9" xfId="0" applyFill="1" applyBorder="1" applyAlignment="1">
      <alignment horizontal="center" vertical="center"/>
    </xf>
    <xf numFmtId="0" fontId="0" fillId="0" borderId="9" xfId="0" applyFill="1" applyBorder="1" applyAlignment="1">
      <alignment horizontal="left" vertical="center" wrapText="1"/>
    </xf>
    <xf numFmtId="0" fontId="0" fillId="0" borderId="10" xfId="0" applyFill="1" applyBorder="1" applyAlignment="1">
      <alignment vertical="center"/>
    </xf>
    <xf numFmtId="0" fontId="0" fillId="0" borderId="9" xfId="0" applyFill="1" applyBorder="1" applyAlignment="1">
      <alignment horizontal="center"/>
    </xf>
    <xf numFmtId="0" fontId="0" fillId="0" borderId="9" xfId="0" applyFont="1" applyFill="1" applyBorder="1" applyAlignment="1">
      <alignment vertical="center" wrapText="1"/>
    </xf>
    <xf numFmtId="0" fontId="0" fillId="0" borderId="15" xfId="0" applyFont="1" applyFill="1" applyBorder="1" applyAlignment="1">
      <alignment vertical="center" wrapText="1"/>
    </xf>
    <xf numFmtId="56" fontId="0" fillId="0" borderId="9" xfId="0" applyNumberForma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11"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6" xfId="0" applyFont="1" applyBorder="1" applyAlignment="1">
      <alignment horizontal="center" vertical="center" wrapText="1"/>
    </xf>
    <xf numFmtId="176" fontId="6" fillId="6" borderId="15" xfId="0" applyNumberFormat="1" applyFont="1" applyFill="1" applyBorder="1" applyAlignment="1">
      <alignment horizontal="center" vertical="center" wrapText="1"/>
    </xf>
    <xf numFmtId="0" fontId="6" fillId="0" borderId="0" xfId="0" applyFont="1" applyBorder="1" applyAlignment="1">
      <alignment vertical="top" wrapText="1"/>
    </xf>
    <xf numFmtId="0" fontId="6" fillId="2" borderId="11" xfId="0" applyFont="1" applyFill="1" applyBorder="1" applyAlignment="1">
      <alignment horizontal="left" vertical="top" wrapText="1"/>
    </xf>
    <xf numFmtId="0" fontId="6" fillId="2" borderId="1" xfId="2" applyFont="1" applyFill="1" applyBorder="1" applyAlignment="1">
      <alignment horizontal="left" vertical="center"/>
    </xf>
    <xf numFmtId="0" fontId="5" fillId="4" borderId="1" xfId="0" applyFont="1" applyFill="1" applyBorder="1" applyAlignment="1">
      <alignment vertical="center"/>
    </xf>
    <xf numFmtId="0" fontId="6" fillId="3" borderId="12" xfId="0" applyFont="1" applyFill="1" applyBorder="1" applyAlignment="1">
      <alignment horizontal="center" wrapText="1"/>
    </xf>
    <xf numFmtId="0" fontId="6" fillId="5" borderId="12" xfId="0" applyFont="1" applyFill="1" applyBorder="1" applyAlignment="1">
      <alignment horizontal="center" wrapText="1"/>
    </xf>
    <xf numFmtId="0" fontId="6" fillId="3" borderId="11" xfId="0" applyFont="1" applyFill="1" applyBorder="1" applyAlignment="1">
      <alignment horizontal="center" wrapText="1"/>
    </xf>
    <xf numFmtId="0" fontId="6" fillId="5" borderId="11" xfId="0" applyFont="1" applyFill="1" applyBorder="1" applyAlignment="1">
      <alignment horizontal="center" wrapText="1"/>
    </xf>
    <xf numFmtId="0" fontId="6" fillId="3" borderId="15" xfId="0" applyFont="1" applyFill="1" applyBorder="1" applyAlignment="1">
      <alignment horizontal="center" vertical="center" wrapText="1"/>
    </xf>
    <xf numFmtId="0" fontId="6" fillId="3" borderId="2" xfId="0" applyFont="1" applyFill="1" applyBorder="1" applyAlignment="1">
      <alignment horizontal="center" vertical="center" textRotation="255" wrapText="1"/>
    </xf>
    <xf numFmtId="0" fontId="6" fillId="3" borderId="2" xfId="0" applyFont="1" applyFill="1" applyBorder="1" applyAlignment="1">
      <alignment horizontal="center" wrapText="1"/>
    </xf>
    <xf numFmtId="0" fontId="6" fillId="5" borderId="2" xfId="0" applyFont="1" applyFill="1" applyBorder="1" applyAlignment="1">
      <alignment horizontal="center" wrapText="1"/>
    </xf>
    <xf numFmtId="176" fontId="6" fillId="4" borderId="9" xfId="0" applyNumberFormat="1" applyFont="1" applyFill="1" applyBorder="1" applyAlignment="1">
      <alignment horizontal="center" vertical="center" wrapText="1"/>
    </xf>
    <xf numFmtId="0" fontId="6" fillId="0" borderId="9" xfId="0" applyFont="1" applyFill="1" applyBorder="1" applyAlignment="1">
      <alignment horizontal="left" vertical="top" wrapText="1"/>
    </xf>
    <xf numFmtId="0" fontId="6" fillId="0" borderId="9" xfId="0" applyNumberFormat="1" applyFont="1" applyBorder="1" applyAlignment="1">
      <alignment horizontal="center" vertical="center"/>
    </xf>
    <xf numFmtId="0" fontId="6" fillId="6" borderId="9" xfId="0" applyFont="1" applyFill="1" applyBorder="1" applyAlignment="1">
      <alignment horizontal="center" vertical="center"/>
    </xf>
    <xf numFmtId="0" fontId="6" fillId="2" borderId="9" xfId="0" applyFont="1" applyFill="1" applyBorder="1" applyAlignment="1">
      <alignment horizontal="left" vertical="top" wrapText="1"/>
    </xf>
    <xf numFmtId="176" fontId="6" fillId="6" borderId="9" xfId="0" applyNumberFormat="1" applyFont="1" applyFill="1" applyBorder="1" applyAlignment="1">
      <alignment horizontal="center" vertical="center"/>
    </xf>
    <xf numFmtId="0" fontId="6" fillId="0" borderId="8" xfId="0" applyFont="1" applyFill="1" applyBorder="1" applyAlignment="1">
      <alignment horizontal="left" vertical="top" wrapText="1"/>
    </xf>
    <xf numFmtId="0" fontId="6" fillId="0" borderId="15" xfId="0" applyNumberFormat="1" applyFont="1" applyBorder="1" applyAlignment="1">
      <alignment horizontal="center" vertical="center"/>
    </xf>
    <xf numFmtId="0" fontId="6" fillId="6" borderId="15" xfId="0" applyFont="1" applyFill="1" applyBorder="1" applyAlignment="1">
      <alignment horizontal="center" vertical="center"/>
    </xf>
    <xf numFmtId="176" fontId="6" fillId="4" borderId="9" xfId="0" applyNumberFormat="1" applyFont="1" applyFill="1" applyBorder="1" applyAlignment="1">
      <alignment horizontal="center" vertical="center"/>
    </xf>
    <xf numFmtId="0" fontId="6" fillId="0" borderId="30" xfId="0" applyFont="1" applyFill="1" applyBorder="1" applyAlignment="1">
      <alignment horizontal="left" vertical="top" wrapText="1"/>
    </xf>
    <xf numFmtId="0" fontId="6" fillId="0" borderId="13" xfId="0" applyFont="1" applyBorder="1" applyAlignment="1">
      <alignment horizontal="center" vertical="center" wrapText="1"/>
    </xf>
    <xf numFmtId="176" fontId="6" fillId="6" borderId="30" xfId="0" applyNumberFormat="1" applyFont="1" applyFill="1" applyBorder="1" applyAlignment="1">
      <alignment horizontal="center" vertical="center"/>
    </xf>
    <xf numFmtId="0" fontId="6" fillId="2" borderId="30" xfId="0" applyFont="1" applyFill="1" applyBorder="1" applyAlignment="1">
      <alignment horizontal="left" vertical="top" wrapText="1"/>
    </xf>
    <xf numFmtId="0" fontId="6" fillId="0" borderId="15" xfId="0" applyFont="1" applyBorder="1" applyAlignment="1">
      <alignment vertical="center" wrapText="1"/>
    </xf>
    <xf numFmtId="0" fontId="6" fillId="0" borderId="15" xfId="0" applyFont="1" applyFill="1" applyBorder="1" applyAlignment="1">
      <alignment horizontal="center" vertical="center" wrapText="1"/>
    </xf>
    <xf numFmtId="0" fontId="6" fillId="0" borderId="10" xfId="0" applyFont="1" applyBorder="1" applyAlignment="1">
      <alignment horizontal="center" vertical="center" wrapText="1"/>
    </xf>
    <xf numFmtId="176" fontId="6" fillId="6" borderId="23" xfId="0" applyNumberFormat="1" applyFont="1" applyFill="1" applyBorder="1" applyAlignment="1">
      <alignment horizontal="center" vertical="center"/>
    </xf>
    <xf numFmtId="0" fontId="6" fillId="0" borderId="5" xfId="0" applyFont="1" applyBorder="1" applyAlignment="1">
      <alignment horizontal="left" vertical="center"/>
    </xf>
    <xf numFmtId="0" fontId="6" fillId="0" borderId="5" xfId="0" applyFont="1" applyFill="1" applyBorder="1" applyAlignment="1">
      <alignment horizontal="left" vertical="top" wrapText="1"/>
    </xf>
    <xf numFmtId="0" fontId="6" fillId="0" borderId="5" xfId="0" applyFont="1" applyFill="1" applyBorder="1" applyAlignment="1">
      <alignment horizontal="center" vertical="center" wrapText="1"/>
    </xf>
    <xf numFmtId="176" fontId="6" fillId="0" borderId="5" xfId="0" applyNumberFormat="1" applyFont="1" applyFill="1" applyBorder="1" applyAlignment="1">
      <alignment horizontal="center" vertical="center"/>
    </xf>
    <xf numFmtId="0" fontId="6" fillId="0" borderId="27" xfId="0" applyFont="1" applyBorder="1" applyAlignment="1">
      <alignment vertical="center" wrapText="1"/>
    </xf>
    <xf numFmtId="0" fontId="6" fillId="0" borderId="12" xfId="0" applyFont="1" applyBorder="1" applyAlignment="1">
      <alignment horizontal="center" vertical="center" wrapText="1"/>
    </xf>
    <xf numFmtId="0" fontId="6" fillId="0" borderId="12" xfId="0" applyFont="1" applyBorder="1" applyAlignment="1">
      <alignment horizontal="center" vertical="center"/>
    </xf>
    <xf numFmtId="0" fontId="6" fillId="0" borderId="34" xfId="0" applyFont="1" applyBorder="1" applyAlignment="1">
      <alignment horizontal="center" vertical="center" wrapText="1"/>
    </xf>
    <xf numFmtId="176" fontId="6" fillId="4" borderId="10" xfId="0" applyNumberFormat="1" applyFont="1" applyFill="1" applyBorder="1" applyAlignment="1"/>
    <xf numFmtId="176" fontId="6" fillId="4" borderId="1" xfId="0" applyNumberFormat="1" applyFont="1" applyFill="1" applyBorder="1" applyAlignment="1"/>
    <xf numFmtId="176" fontId="6" fillId="4" borderId="4" xfId="0" applyNumberFormat="1" applyFont="1" applyFill="1" applyBorder="1" applyAlignment="1"/>
    <xf numFmtId="176" fontId="6" fillId="4" borderId="10" xfId="0" applyNumberFormat="1" applyFont="1" applyFill="1" applyBorder="1" applyAlignment="1">
      <alignment vertical="center" wrapText="1"/>
    </xf>
    <xf numFmtId="176" fontId="6" fillId="4" borderId="1" xfId="0" applyNumberFormat="1" applyFont="1" applyFill="1" applyBorder="1" applyAlignment="1">
      <alignment vertical="center" wrapText="1"/>
    </xf>
    <xf numFmtId="176" fontId="6" fillId="4" borderId="4" xfId="0" applyNumberFormat="1" applyFont="1" applyFill="1" applyBorder="1" applyAlignment="1">
      <alignment vertical="center" wrapText="1"/>
    </xf>
    <xf numFmtId="0" fontId="6" fillId="0" borderId="11" xfId="0" applyFont="1" applyBorder="1" applyAlignment="1">
      <alignment horizontal="center" vertical="center"/>
    </xf>
    <xf numFmtId="0" fontId="6" fillId="0" borderId="11" xfId="0" applyFont="1" applyFill="1" applyBorder="1" applyAlignment="1">
      <alignment horizontal="left" vertical="top" wrapText="1"/>
    </xf>
    <xf numFmtId="176" fontId="6" fillId="6" borderId="11" xfId="0" applyNumberFormat="1" applyFont="1" applyFill="1" applyBorder="1" applyAlignment="1">
      <alignment horizontal="center" vertical="center"/>
    </xf>
    <xf numFmtId="0" fontId="6" fillId="0" borderId="1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0" fontId="6" fillId="2" borderId="11" xfId="0" applyFont="1" applyFill="1" applyBorder="1" applyAlignment="1">
      <alignment horizontal="left" vertical="top"/>
    </xf>
    <xf numFmtId="0" fontId="6" fillId="2" borderId="9" xfId="0" applyFont="1" applyFill="1" applyBorder="1" applyAlignment="1">
      <alignment horizontal="left" vertical="top" wrapText="1"/>
    </xf>
    <xf numFmtId="0" fontId="6" fillId="2" borderId="11" xfId="0" applyFont="1" applyFill="1" applyBorder="1" applyAlignment="1">
      <alignment horizontal="left" vertical="top" wrapText="1"/>
    </xf>
    <xf numFmtId="176" fontId="6" fillId="6" borderId="24" xfId="0" applyNumberFormat="1" applyFont="1" applyFill="1" applyBorder="1" applyAlignment="1">
      <alignment horizontal="center" vertical="center"/>
    </xf>
    <xf numFmtId="0" fontId="6" fillId="0" borderId="11" xfId="0" applyNumberFormat="1" applyFont="1" applyFill="1" applyBorder="1" applyAlignment="1">
      <alignment horizontal="center" vertical="center"/>
    </xf>
    <xf numFmtId="0" fontId="12" fillId="0" borderId="8" xfId="0" applyFont="1" applyFill="1" applyBorder="1" applyAlignment="1">
      <alignment vertical="center" wrapText="1"/>
    </xf>
    <xf numFmtId="0" fontId="13" fillId="0" borderId="8" xfId="0" applyFont="1" applyFill="1" applyBorder="1" applyAlignment="1">
      <alignment horizontal="left" vertical="top" wrapText="1"/>
    </xf>
    <xf numFmtId="0" fontId="12" fillId="2" borderId="27" xfId="0" applyFont="1" applyFill="1" applyBorder="1" applyAlignment="1">
      <alignment vertical="center" wrapText="1"/>
    </xf>
    <xf numFmtId="176" fontId="6" fillId="6" borderId="25" xfId="0" applyNumberFormat="1" applyFont="1" applyFill="1" applyBorder="1" applyAlignment="1">
      <alignment horizontal="center" vertical="center" wrapText="1"/>
    </xf>
    <xf numFmtId="176" fontId="6" fillId="6" borderId="24" xfId="0" applyNumberFormat="1" applyFont="1" applyFill="1" applyBorder="1" applyAlignment="1">
      <alignment horizontal="center" vertical="center"/>
    </xf>
    <xf numFmtId="176" fontId="6" fillId="8" borderId="15" xfId="0" applyNumberFormat="1" applyFont="1" applyFill="1" applyBorder="1" applyAlignment="1">
      <alignment horizontal="center" vertical="center" wrapText="1"/>
    </xf>
    <xf numFmtId="0" fontId="6" fillId="8" borderId="15" xfId="0" applyNumberFormat="1" applyFont="1" applyFill="1" applyBorder="1" applyAlignment="1">
      <alignment horizontal="center" vertical="center" wrapText="1"/>
    </xf>
    <xf numFmtId="176" fontId="6" fillId="6" borderId="9" xfId="0" applyNumberFormat="1" applyFont="1" applyFill="1" applyBorder="1" applyAlignment="1">
      <alignment horizontal="center" vertical="center" wrapText="1"/>
    </xf>
    <xf numFmtId="176" fontId="12" fillId="8" borderId="15" xfId="0" applyNumberFormat="1" applyFont="1" applyFill="1" applyBorder="1" applyAlignment="1">
      <alignment horizontal="center" vertical="center" wrapText="1"/>
    </xf>
    <xf numFmtId="0" fontId="14" fillId="0" borderId="0" xfId="0" applyFont="1" applyAlignment="1">
      <alignment vertical="center" wrapText="1"/>
    </xf>
    <xf numFmtId="0" fontId="14" fillId="2" borderId="26" xfId="0" applyFont="1" applyFill="1" applyBorder="1" applyAlignment="1">
      <alignment vertical="center" wrapText="1"/>
    </xf>
    <xf numFmtId="0" fontId="7" fillId="0" borderId="15" xfId="0" applyFont="1" applyBorder="1" applyAlignment="1">
      <alignment vertical="center" wrapText="1"/>
    </xf>
    <xf numFmtId="0" fontId="14" fillId="2" borderId="30" xfId="0" applyFont="1" applyFill="1" applyBorder="1" applyAlignment="1">
      <alignment horizontal="left" vertical="top" wrapText="1"/>
    </xf>
    <xf numFmtId="0" fontId="22" fillId="2" borderId="30" xfId="0" applyFont="1" applyFill="1" applyBorder="1" applyAlignment="1">
      <alignment horizontal="left" vertical="top" wrapText="1"/>
    </xf>
    <xf numFmtId="0" fontId="6" fillId="2" borderId="11"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15" xfId="0" applyFont="1" applyFill="1" applyBorder="1" applyAlignment="1">
      <alignment horizontal="left" vertical="top" wrapText="1"/>
    </xf>
    <xf numFmtId="0" fontId="6" fillId="8" borderId="11"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8" borderId="15"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10" xfId="0" applyFont="1" applyFill="1" applyBorder="1" applyAlignment="1">
      <alignment horizontal="center" wrapText="1"/>
    </xf>
    <xf numFmtId="0" fontId="6" fillId="3" borderId="4" xfId="0" applyFont="1" applyFill="1" applyBorder="1" applyAlignment="1">
      <alignment horizontal="center" wrapText="1"/>
    </xf>
    <xf numFmtId="0" fontId="6" fillId="3" borderId="2" xfId="0" applyFont="1" applyFill="1" applyBorder="1" applyAlignment="1">
      <alignment horizontal="center" vertical="center" textRotation="255" wrapText="1"/>
    </xf>
    <xf numFmtId="0" fontId="6" fillId="0" borderId="2" xfId="0" applyFont="1" applyBorder="1" applyAlignment="1">
      <alignment horizontal="center" vertical="center" textRotation="255" wrapText="1"/>
    </xf>
    <xf numFmtId="176" fontId="6" fillId="6" borderId="2" xfId="0" applyNumberFormat="1" applyFont="1" applyFill="1" applyBorder="1" applyAlignment="1">
      <alignment horizontal="center" vertical="center" wrapText="1"/>
    </xf>
    <xf numFmtId="176" fontId="6" fillId="6" borderId="15" xfId="0" applyNumberFormat="1" applyFont="1" applyFill="1" applyBorder="1" applyAlignment="1">
      <alignment horizontal="center" vertical="center" wrapText="1"/>
    </xf>
    <xf numFmtId="0" fontId="6" fillId="0" borderId="2" xfId="0" applyNumberFormat="1" applyFont="1" applyBorder="1" applyAlignment="1">
      <alignment horizontal="center" vertical="center" wrapText="1"/>
    </xf>
    <xf numFmtId="0" fontId="6" fillId="0" borderId="15" xfId="0" applyNumberFormat="1" applyFont="1" applyBorder="1" applyAlignment="1">
      <alignment horizontal="center" vertical="center" wrapText="1"/>
    </xf>
    <xf numFmtId="176" fontId="6" fillId="0" borderId="9" xfId="0" applyNumberFormat="1" applyFont="1" applyFill="1" applyBorder="1" applyAlignment="1">
      <alignment horizontal="center" vertical="center"/>
    </xf>
    <xf numFmtId="0" fontId="6" fillId="0" borderId="9" xfId="0" applyNumberFormat="1" applyFont="1" applyFill="1" applyBorder="1" applyAlignment="1">
      <alignment horizontal="center" vertical="center"/>
    </xf>
    <xf numFmtId="0" fontId="6" fillId="0" borderId="5" xfId="0" applyFont="1" applyBorder="1" applyAlignment="1">
      <alignment horizontal="center" vertical="center" wrapText="1"/>
    </xf>
    <xf numFmtId="0" fontId="6" fillId="0" borderId="0" xfId="0" applyFont="1" applyBorder="1" applyAlignment="1">
      <alignment horizontal="center" vertical="center" wrapText="1"/>
    </xf>
    <xf numFmtId="0" fontId="6" fillId="3" borderId="11" xfId="0" applyFont="1" applyFill="1" applyBorder="1" applyAlignment="1">
      <alignment horizontal="center" vertical="center" textRotation="255" wrapText="1"/>
    </xf>
    <xf numFmtId="0" fontId="6" fillId="0" borderId="29" xfId="0" applyFont="1" applyBorder="1" applyAlignment="1">
      <alignment horizontal="center" vertical="center" wrapText="1"/>
    </xf>
    <xf numFmtId="0" fontId="6" fillId="0" borderId="26" xfId="0" applyFont="1" applyBorder="1" applyAlignment="1">
      <alignment horizontal="center" vertical="center" wrapText="1"/>
    </xf>
    <xf numFmtId="0" fontId="6" fillId="3" borderId="1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14" fillId="2" borderId="29" xfId="0" applyFont="1" applyFill="1" applyBorder="1" applyAlignment="1">
      <alignment horizontal="left" vertical="top" wrapText="1"/>
    </xf>
    <xf numFmtId="0" fontId="14" fillId="2" borderId="26" xfId="0" applyFont="1" applyFill="1" applyBorder="1" applyAlignment="1">
      <alignment horizontal="left" vertical="top" wrapText="1"/>
    </xf>
    <xf numFmtId="0" fontId="22" fillId="2" borderId="11" xfId="0" applyFont="1" applyFill="1" applyBorder="1" applyAlignment="1">
      <alignment horizontal="left" vertical="top"/>
    </xf>
    <xf numFmtId="0" fontId="22" fillId="2" borderId="2" xfId="0" applyFont="1" applyFill="1" applyBorder="1" applyAlignment="1">
      <alignment horizontal="left" vertical="top"/>
    </xf>
    <xf numFmtId="176" fontId="6" fillId="6" borderId="29" xfId="0" applyNumberFormat="1" applyFont="1" applyFill="1" applyBorder="1" applyAlignment="1">
      <alignment horizontal="center" vertical="center"/>
    </xf>
    <xf numFmtId="176" fontId="6" fillId="6" borderId="26" xfId="0" applyNumberFormat="1" applyFont="1" applyFill="1" applyBorder="1" applyAlignment="1">
      <alignment horizontal="center" vertical="center"/>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2" borderId="11" xfId="0" applyFont="1" applyFill="1" applyBorder="1" applyAlignment="1">
      <alignment horizontal="left" vertical="top"/>
    </xf>
    <xf numFmtId="0" fontId="6" fillId="2" borderId="2" xfId="0" applyFont="1" applyFill="1" applyBorder="1" applyAlignment="1">
      <alignment horizontal="left" vertical="top"/>
    </xf>
    <xf numFmtId="0" fontId="6" fillId="8" borderId="5" xfId="0" applyFont="1" applyFill="1" applyBorder="1" applyAlignment="1">
      <alignment horizontal="center" vertical="center" wrapText="1"/>
    </xf>
    <xf numFmtId="0" fontId="6" fillId="8" borderId="6" xfId="0" applyFont="1" applyFill="1" applyBorder="1" applyAlignment="1">
      <alignment horizontal="center" vertical="center" wrapText="1"/>
    </xf>
    <xf numFmtId="0" fontId="6" fillId="8" borderId="13" xfId="0" applyFont="1" applyFill="1" applyBorder="1" applyAlignment="1">
      <alignment horizontal="center" vertical="center" wrapText="1"/>
    </xf>
    <xf numFmtId="0" fontId="6" fillId="8" borderId="16" xfId="0" applyFont="1" applyFill="1" applyBorder="1" applyAlignment="1">
      <alignment horizontal="center" vertical="center" wrapText="1"/>
    </xf>
    <xf numFmtId="0" fontId="6" fillId="0" borderId="1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0" xfId="0" applyFont="1" applyBorder="1" applyAlignment="1">
      <alignment horizontal="left" vertical="center" wrapText="1"/>
    </xf>
    <xf numFmtId="0" fontId="6" fillId="0" borderId="14" xfId="0" applyFont="1" applyBorder="1" applyAlignment="1">
      <alignment horizontal="left" vertical="center" wrapText="1"/>
    </xf>
    <xf numFmtId="0" fontId="6" fillId="0" borderId="13" xfId="0" applyFont="1" applyBorder="1" applyAlignment="1">
      <alignment horizontal="left" vertical="center" wrapText="1"/>
    </xf>
    <xf numFmtId="0" fontId="6" fillId="0" borderId="16" xfId="0" applyFont="1" applyBorder="1" applyAlignment="1">
      <alignment horizontal="left" vertical="center" wrapText="1"/>
    </xf>
    <xf numFmtId="0" fontId="6" fillId="0" borderId="15" xfId="0" applyFont="1" applyBorder="1" applyAlignment="1">
      <alignment horizontal="center" vertical="center" wrapText="1"/>
    </xf>
    <xf numFmtId="0" fontId="7" fillId="0" borderId="29" xfId="0" applyFont="1" applyFill="1" applyBorder="1" applyAlignment="1">
      <alignment horizontal="left" vertical="top" wrapText="1"/>
    </xf>
    <xf numFmtId="0" fontId="6" fillId="0" borderId="26" xfId="0" applyFont="1" applyFill="1" applyBorder="1" applyAlignment="1">
      <alignment horizontal="left" vertical="top" wrapText="1"/>
    </xf>
    <xf numFmtId="0" fontId="6" fillId="0" borderId="9" xfId="0" applyFont="1" applyBorder="1" applyAlignment="1">
      <alignment horizontal="center" vertical="center" wrapText="1"/>
    </xf>
    <xf numFmtId="0" fontId="12" fillId="2" borderId="9" xfId="0" applyFont="1" applyFill="1" applyBorder="1" applyAlignment="1">
      <alignment horizontal="left" vertical="top" wrapText="1"/>
    </xf>
    <xf numFmtId="0" fontId="6" fillId="2" borderId="9" xfId="0" applyFont="1" applyFill="1" applyBorder="1" applyAlignment="1">
      <alignment horizontal="left" vertical="top" wrapText="1"/>
    </xf>
    <xf numFmtId="176" fontId="6" fillId="6" borderId="28" xfId="0" applyNumberFormat="1" applyFont="1" applyFill="1" applyBorder="1" applyAlignment="1">
      <alignment horizontal="center" vertical="center" wrapText="1"/>
    </xf>
    <xf numFmtId="176" fontId="6" fillId="6" borderId="25"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18" fillId="0" borderId="12" xfId="0" applyFont="1" applyBorder="1" applyAlignment="1">
      <alignment horizontal="left" vertical="top" wrapText="1"/>
    </xf>
    <xf numFmtId="0" fontId="18" fillId="0" borderId="5" xfId="0" applyFont="1" applyBorder="1" applyAlignment="1">
      <alignment horizontal="left" vertical="top" wrapText="1"/>
    </xf>
    <xf numFmtId="0" fontId="18" fillId="0" borderId="6" xfId="0" applyFont="1" applyBorder="1" applyAlignment="1">
      <alignment horizontal="left" vertical="top" wrapText="1"/>
    </xf>
    <xf numFmtId="0" fontId="18" fillId="0" borderId="3" xfId="0" applyFont="1" applyBorder="1" applyAlignment="1">
      <alignment horizontal="left" vertical="top" wrapText="1"/>
    </xf>
    <xf numFmtId="0" fontId="18" fillId="0" borderId="0" xfId="0" applyFont="1" applyBorder="1" applyAlignment="1">
      <alignment horizontal="left" vertical="top" wrapText="1"/>
    </xf>
    <xf numFmtId="0" fontId="18" fillId="0" borderId="14" xfId="0" applyFont="1" applyBorder="1" applyAlignment="1">
      <alignment horizontal="left" vertical="top" wrapText="1"/>
    </xf>
    <xf numFmtId="0" fontId="18" fillId="0" borderId="8" xfId="0" applyFont="1" applyBorder="1" applyAlignment="1">
      <alignment horizontal="left" vertical="top" wrapText="1"/>
    </xf>
    <xf numFmtId="0" fontId="18" fillId="0" borderId="13" xfId="0" applyFont="1" applyBorder="1" applyAlignment="1">
      <alignment horizontal="left" vertical="top" wrapText="1"/>
    </xf>
    <xf numFmtId="0" fontId="18" fillId="0" borderId="16" xfId="0" applyFont="1" applyBorder="1" applyAlignment="1">
      <alignment horizontal="left" vertical="top" wrapText="1"/>
    </xf>
    <xf numFmtId="0" fontId="6" fillId="0" borderId="12"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9" xfId="0" applyFont="1" applyBorder="1" applyAlignment="1">
      <alignment horizontal="center" vertical="center"/>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center" vertical="center"/>
    </xf>
    <xf numFmtId="0" fontId="6" fillId="0" borderId="2" xfId="0" applyFont="1" applyBorder="1" applyAlignment="1">
      <alignment horizontal="center" vertical="center"/>
    </xf>
    <xf numFmtId="176" fontId="6" fillId="6" borderId="11" xfId="0" applyNumberFormat="1" applyFont="1" applyFill="1" applyBorder="1" applyAlignment="1">
      <alignment horizontal="center" vertical="center"/>
    </xf>
    <xf numFmtId="176" fontId="6" fillId="6" borderId="2" xfId="0" applyNumberFormat="1" applyFont="1" applyFill="1" applyBorder="1" applyAlignment="1">
      <alignment horizontal="center" vertical="center"/>
    </xf>
    <xf numFmtId="0" fontId="6" fillId="0" borderId="9" xfId="0" applyFont="1" applyBorder="1" applyAlignment="1">
      <alignment horizontal="left" vertical="center"/>
    </xf>
    <xf numFmtId="0" fontId="6" fillId="0" borderId="15" xfId="0" applyFont="1" applyBorder="1" applyAlignment="1">
      <alignment horizontal="center" vertical="center"/>
    </xf>
    <xf numFmtId="0" fontId="6" fillId="0" borderId="3" xfId="0" applyFont="1" applyBorder="1" applyAlignment="1">
      <alignment horizontal="left" vertical="center" wrapText="1"/>
    </xf>
    <xf numFmtId="0" fontId="6" fillId="2" borderId="10" xfId="0" applyFont="1" applyFill="1" applyBorder="1" applyAlignment="1">
      <alignment horizontal="left" vertical="top" wrapText="1"/>
    </xf>
    <xf numFmtId="0" fontId="6" fillId="2" borderId="12" xfId="0" applyFont="1" applyFill="1" applyBorder="1" applyAlignment="1">
      <alignment horizontal="left" vertical="top" wrapText="1"/>
    </xf>
    <xf numFmtId="0" fontId="6" fillId="0" borderId="10"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11" xfId="0" applyNumberFormat="1" applyFont="1" applyBorder="1" applyAlignment="1">
      <alignment horizontal="center" vertical="center"/>
    </xf>
    <xf numFmtId="0" fontId="6" fillId="0" borderId="2" xfId="0" applyNumberFormat="1" applyFont="1" applyBorder="1" applyAlignment="1">
      <alignment horizontal="center" vertical="center"/>
    </xf>
    <xf numFmtId="176" fontId="6" fillId="6" borderId="24" xfId="0" applyNumberFormat="1" applyFont="1" applyFill="1" applyBorder="1" applyAlignment="1">
      <alignment horizontal="center" vertical="center"/>
    </xf>
    <xf numFmtId="176" fontId="6" fillId="6" borderId="31" xfId="0" applyNumberFormat="1" applyFont="1" applyFill="1" applyBorder="1" applyAlignment="1">
      <alignment horizontal="center" vertical="center"/>
    </xf>
    <xf numFmtId="0" fontId="6" fillId="3" borderId="9" xfId="2" applyFont="1" applyFill="1" applyBorder="1" applyAlignment="1">
      <alignment horizontal="center" wrapText="1"/>
    </xf>
    <xf numFmtId="0" fontId="6" fillId="3" borderId="1"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9" xfId="2" applyFont="1" applyFill="1" applyBorder="1" applyAlignment="1">
      <alignment horizontal="center" vertical="center" wrapText="1"/>
    </xf>
    <xf numFmtId="0" fontId="6" fillId="0" borderId="9" xfId="0" applyFont="1" applyBorder="1"/>
    <xf numFmtId="0" fontId="6" fillId="0" borderId="12"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11" fillId="0" borderId="2" xfId="0" applyFont="1" applyBorder="1" applyAlignment="1">
      <alignment horizontal="center" vertical="center"/>
    </xf>
    <xf numFmtId="0" fontId="0" fillId="0" borderId="8" xfId="0" applyBorder="1" applyAlignment="1">
      <alignment horizontal="left"/>
    </xf>
    <xf numFmtId="0" fontId="0" fillId="0" borderId="13" xfId="0" applyBorder="1" applyAlignment="1">
      <alignment horizontal="left"/>
    </xf>
    <xf numFmtId="0" fontId="0" fillId="0" borderId="16" xfId="0" applyBorder="1" applyAlignment="1">
      <alignment horizontal="left"/>
    </xf>
    <xf numFmtId="0" fontId="0" fillId="0" borderId="10" xfId="0" applyBorder="1" applyAlignment="1">
      <alignment vertical="center"/>
    </xf>
    <xf numFmtId="0" fontId="0" fillId="0" borderId="4" xfId="0" applyBorder="1" applyAlignment="1">
      <alignment vertical="center"/>
    </xf>
    <xf numFmtId="20" fontId="0" fillId="0" borderId="10" xfId="0" applyNumberFormat="1" applyBorder="1" applyAlignment="1">
      <alignment vertical="center" wrapText="1"/>
    </xf>
    <xf numFmtId="20" fontId="0" fillId="0" borderId="4" xfId="0" applyNumberFormat="1" applyBorder="1" applyAlignment="1">
      <alignment vertical="center" wrapText="1"/>
    </xf>
    <xf numFmtId="0" fontId="0" fillId="0" borderId="11" xfId="0" applyBorder="1" applyAlignment="1">
      <alignment vertical="center"/>
    </xf>
    <xf numFmtId="0" fontId="0" fillId="0" borderId="2" xfId="0" applyBorder="1" applyAlignment="1">
      <alignment vertical="center"/>
    </xf>
    <xf numFmtId="0" fontId="0" fillId="0" borderId="15" xfId="0" applyBorder="1" applyAlignment="1">
      <alignment vertical="center"/>
    </xf>
    <xf numFmtId="0" fontId="0" fillId="0" borderId="10" xfId="0" applyFill="1" applyBorder="1" applyAlignment="1">
      <alignment vertical="center" wrapText="1"/>
    </xf>
    <xf numFmtId="0" fontId="0" fillId="0" borderId="4" xfId="0" applyFill="1" applyBorder="1" applyAlignment="1">
      <alignment vertical="center" wrapText="1"/>
    </xf>
    <xf numFmtId="0" fontId="0" fillId="0" borderId="18" xfId="0" applyBorder="1" applyAlignment="1"/>
    <xf numFmtId="0" fontId="0" fillId="0" borderId="10" xfId="0" applyBorder="1" applyAlignment="1">
      <alignment vertical="center" wrapText="1"/>
    </xf>
    <xf numFmtId="0" fontId="0" fillId="0" borderId="4" xfId="0" applyBorder="1" applyAlignment="1">
      <alignment vertical="center" wrapText="1"/>
    </xf>
    <xf numFmtId="0" fontId="0" fillId="7" borderId="21" xfId="0" applyFill="1" applyBorder="1" applyAlignment="1">
      <alignment horizontal="center"/>
    </xf>
    <xf numFmtId="0" fontId="0" fillId="0" borderId="22" xfId="0" applyBorder="1" applyAlignment="1">
      <alignment horizontal="center"/>
    </xf>
    <xf numFmtId="0" fontId="0" fillId="0" borderId="20" xfId="0" applyBorder="1" applyAlignment="1">
      <alignment horizontal="left"/>
    </xf>
    <xf numFmtId="0" fontId="0" fillId="0" borderId="7" xfId="0" applyBorder="1" applyAlignment="1">
      <alignment horizontal="left"/>
    </xf>
    <xf numFmtId="0" fontId="0" fillId="0" borderId="7" xfId="0" applyBorder="1" applyAlignment="1"/>
    <xf numFmtId="0" fontId="0" fillId="0" borderId="19" xfId="0" applyBorder="1" applyAlignment="1"/>
    <xf numFmtId="0" fontId="0" fillId="0" borderId="11" xfId="0" applyBorder="1" applyAlignment="1">
      <alignment horizontal="center" vertical="center"/>
    </xf>
    <xf numFmtId="0" fontId="0" fillId="0" borderId="2" xfId="0" applyBorder="1" applyAlignment="1">
      <alignment horizontal="center" vertical="center"/>
    </xf>
    <xf numFmtId="0" fontId="0" fillId="0" borderId="15" xfId="0" applyBorder="1" applyAlignment="1">
      <alignment horizontal="center" vertical="center"/>
    </xf>
    <xf numFmtId="0" fontId="0" fillId="0" borderId="12" xfId="0" applyBorder="1" applyAlignment="1">
      <alignment horizontal="left" vertical="center"/>
    </xf>
    <xf numFmtId="0" fontId="0" fillId="0" borderId="6" xfId="0" applyBorder="1" applyAlignment="1">
      <alignment horizontal="left" vertical="center"/>
    </xf>
    <xf numFmtId="0" fontId="0" fillId="0" borderId="3" xfId="0" applyBorder="1" applyAlignment="1">
      <alignment horizontal="left" vertical="center"/>
    </xf>
    <xf numFmtId="0" fontId="0" fillId="0" borderId="14" xfId="0" applyBorder="1" applyAlignment="1">
      <alignment horizontal="left" vertical="center"/>
    </xf>
    <xf numFmtId="0" fontId="0" fillId="0" borderId="8" xfId="0" applyBorder="1" applyAlignment="1">
      <alignment horizontal="left" vertical="center"/>
    </xf>
    <xf numFmtId="0" fontId="0" fillId="0" borderId="16" xfId="0" applyBorder="1" applyAlignment="1">
      <alignment horizontal="left" vertical="center"/>
    </xf>
  </cellXfs>
  <cellStyles count="4">
    <cellStyle name="パーセント" xfId="1" builtinId="5"/>
    <cellStyle name="標準" xfId="0" builtinId="0"/>
    <cellStyle name="標準 2" xfId="3" xr:uid="{00000000-0005-0000-0000-000002000000}"/>
    <cellStyle name="標準_Issue List" xfId="2" xr:uid="{00000000-0005-0000-0000-000003000000}"/>
  </cellStyles>
  <dxfs count="0"/>
  <tableStyles count="0" defaultTableStyle="TableStyleMedium9" defaultPivotStyle="PivotStyleLight16"/>
  <colors>
    <mruColors>
      <color rgb="FF99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ahub02\komatsu\data\bayer\DB\DB&#23450;&#32681;_SF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ィクショナリ"/>
      <sheetName val="テーブル定義"/>
      <sheetName val="テーブル一覧"/>
      <sheetName val="テーブル見積り"/>
      <sheetName val="ｲﾝﾃﾞｯｸｽ見積り"/>
      <sheetName val="色々ﾎﾞﾀﾝ"/>
      <sheetName val="MakeSqlRtn"/>
      <sheetName val="Module1"/>
      <sheetName val="MakeTrig"/>
    </sheetNames>
    <sheetDataSet>
      <sheetData sheetId="0">
        <row r="2">
          <cell r="B2" t="str">
            <v>心臓財団派遣先</v>
          </cell>
          <cell r="C2"/>
          <cell r="D2" t="str">
            <v>CHAR</v>
          </cell>
          <cell r="E2">
            <v>22</v>
          </cell>
          <cell r="F2"/>
        </row>
        <row r="3">
          <cell r="B3" t="str">
            <v>BYL支店ｺｰﾄﾞ</v>
          </cell>
          <cell r="C3"/>
          <cell r="D3" t="str">
            <v>CHAR</v>
          </cell>
          <cell r="E3">
            <v>3</v>
          </cell>
          <cell r="F3"/>
        </row>
        <row r="4">
          <cell r="B4" t="str">
            <v>BYL施設ｺｰﾄﾞ</v>
          </cell>
          <cell r="C4"/>
          <cell r="D4" t="str">
            <v>CHAR</v>
          </cell>
          <cell r="E4">
            <v>7</v>
          </cell>
          <cell r="F4"/>
          <cell r="G4"/>
        </row>
        <row r="5">
          <cell r="B5" t="str">
            <v>BYL助成金年度</v>
          </cell>
          <cell r="D5" t="str">
            <v>CHAR</v>
          </cell>
          <cell r="E5">
            <v>4</v>
          </cell>
          <cell r="F5"/>
          <cell r="G5"/>
        </row>
        <row r="6">
          <cell r="B6" t="str">
            <v>DCF施設ｺｰﾄﾞ</v>
          </cell>
          <cell r="C6"/>
          <cell r="D6" t="str">
            <v>CHAR</v>
          </cell>
          <cell r="E6">
            <v>7</v>
          </cell>
          <cell r="F6"/>
          <cell r="G6"/>
        </row>
        <row r="7">
          <cell r="B7" t="str">
            <v>DCF役職ｺｰﾄﾞ</v>
          </cell>
          <cell r="C7"/>
          <cell r="D7" t="str">
            <v>CHAR</v>
          </cell>
          <cell r="E7">
            <v>3</v>
          </cell>
          <cell r="F7"/>
          <cell r="G7"/>
        </row>
        <row r="8">
          <cell r="B8" t="str">
            <v>DCF役職名</v>
          </cell>
          <cell r="C8"/>
          <cell r="D8" t="str">
            <v>VARCHAR2</v>
          </cell>
          <cell r="E8">
            <v>8</v>
          </cell>
          <cell r="F8"/>
          <cell r="G8"/>
        </row>
        <row r="9">
          <cell r="B9" t="str">
            <v>FAX番号</v>
          </cell>
          <cell r="C9"/>
          <cell r="D9" t="str">
            <v>CHAR</v>
          </cell>
          <cell r="E9">
            <v>15</v>
          </cell>
          <cell r="F9"/>
          <cell r="G9"/>
        </row>
        <row r="10">
          <cell r="B10" t="str">
            <v>IMS薬効ｺｰﾄﾞ</v>
          </cell>
          <cell r="C10"/>
          <cell r="D10" t="str">
            <v>CHAR</v>
          </cell>
          <cell r="E10">
            <v>5</v>
          </cell>
          <cell r="F10"/>
          <cell r="G10"/>
        </row>
        <row r="11">
          <cell r="B11" t="str">
            <v>JFDW品目ｺｰﾄﾞ</v>
          </cell>
          <cell r="C11"/>
          <cell r="D11" t="str">
            <v>CHAR</v>
          </cell>
          <cell r="E11">
            <v>6</v>
          </cell>
          <cell r="F11"/>
          <cell r="G11"/>
        </row>
        <row r="12">
          <cell r="B12" t="str">
            <v>当月当期計画金額</v>
          </cell>
          <cell r="C12"/>
          <cell r="D12" t="str">
            <v>NUMBER</v>
          </cell>
          <cell r="E12">
            <v>11</v>
          </cell>
          <cell r="F12">
            <v>0</v>
          </cell>
          <cell r="G12" t="str">
            <v>単位：千円（半期計画）</v>
          </cell>
        </row>
        <row r="13">
          <cell r="B13" t="str">
            <v>当月当期計画軒数</v>
          </cell>
          <cell r="C13"/>
          <cell r="D13" t="str">
            <v>NUMBER</v>
          </cell>
          <cell r="E13">
            <v>7</v>
          </cell>
          <cell r="F13">
            <v>0</v>
          </cell>
        </row>
        <row r="14">
          <cell r="B14" t="str">
            <v>前月当期計画金額</v>
          </cell>
          <cell r="C14"/>
          <cell r="D14" t="str">
            <v>NUMBER</v>
          </cell>
          <cell r="E14">
            <v>11</v>
          </cell>
          <cell r="F14">
            <v>0</v>
          </cell>
          <cell r="G14" t="str">
            <v>単位：千円（半期計画）</v>
          </cell>
        </row>
        <row r="15">
          <cell r="B15" t="str">
            <v>前月当期計画軒数</v>
          </cell>
          <cell r="C15"/>
          <cell r="D15" t="str">
            <v>NUMBER</v>
          </cell>
          <cell r="E15">
            <v>7</v>
          </cell>
          <cell r="F15">
            <v>0</v>
          </cell>
        </row>
        <row r="16">
          <cell r="B16" t="str">
            <v>当月荷離金額</v>
          </cell>
          <cell r="C16"/>
          <cell r="D16" t="str">
            <v>NUMBER</v>
          </cell>
          <cell r="E16">
            <v>9</v>
          </cell>
          <cell r="F16">
            <v>0</v>
          </cell>
          <cell r="G16" t="str">
            <v>単位：千円</v>
          </cell>
        </row>
        <row r="17">
          <cell r="B17" t="str">
            <v>前月荷離金額</v>
          </cell>
          <cell r="C17"/>
          <cell r="D17" t="str">
            <v>NUMBER</v>
          </cell>
          <cell r="E17">
            <v>9</v>
          </cell>
          <cell r="F17">
            <v>0</v>
          </cell>
          <cell r="G17" t="str">
            <v>単位：千円</v>
          </cell>
        </row>
        <row r="18">
          <cell r="B18" t="str">
            <v>当月累積金額</v>
          </cell>
          <cell r="C18"/>
          <cell r="D18" t="str">
            <v>NUMBER</v>
          </cell>
          <cell r="E18">
            <v>11</v>
          </cell>
          <cell r="F18">
            <v>0</v>
          </cell>
          <cell r="G18" t="str">
            <v>単位：千円（半期累計）</v>
          </cell>
        </row>
        <row r="19">
          <cell r="B19" t="str">
            <v>前月累積金額</v>
          </cell>
          <cell r="C19"/>
          <cell r="D19" t="str">
            <v>NUMBER</v>
          </cell>
          <cell r="E19">
            <v>11</v>
          </cell>
          <cell r="F19">
            <v>0</v>
          </cell>
        </row>
        <row r="20">
          <cell r="B20" t="str">
            <v>当月軒数</v>
          </cell>
          <cell r="C20"/>
          <cell r="D20" t="str">
            <v>NUMBER</v>
          </cell>
          <cell r="E20">
            <v>7</v>
          </cell>
          <cell r="F20">
            <v>0</v>
          </cell>
        </row>
        <row r="21">
          <cell r="B21" t="str">
            <v>前月軒数</v>
          </cell>
          <cell r="C21"/>
          <cell r="D21" t="str">
            <v>NUMBER</v>
          </cell>
          <cell r="E21">
            <v>7</v>
          </cell>
          <cell r="F21">
            <v>0</v>
          </cell>
        </row>
        <row r="22">
          <cell r="B22" t="str">
            <v>当月累積軒数</v>
          </cell>
          <cell r="C22"/>
          <cell r="D22" t="str">
            <v>NUMBER</v>
          </cell>
          <cell r="E22">
            <v>7</v>
          </cell>
          <cell r="F22">
            <v>0</v>
          </cell>
          <cell r="G22" t="str">
            <v>（半期間の軒数）</v>
          </cell>
        </row>
        <row r="23">
          <cell r="B23" t="str">
            <v>前月累積軒数</v>
          </cell>
          <cell r="C23"/>
          <cell r="D23" t="str">
            <v>NUMBER</v>
          </cell>
          <cell r="E23">
            <v>7</v>
          </cell>
          <cell r="F23">
            <v>0</v>
          </cell>
          <cell r="G23" t="str">
            <v>（半期間の軒数）</v>
          </cell>
        </row>
        <row r="24">
          <cell r="B24" t="str">
            <v>ｵﾋﾟﾆｵﾝ医師ﾗﾝｸ</v>
          </cell>
          <cell r="C24"/>
          <cell r="D24" t="str">
            <v>CHAR</v>
          </cell>
          <cell r="E24">
            <v>1</v>
          </cell>
          <cell r="F24"/>
          <cell r="G24"/>
        </row>
        <row r="25">
          <cell r="B25" t="str">
            <v>ｵﾋﾟﾆｵﾝ品目1</v>
          </cell>
          <cell r="C25"/>
          <cell r="D25" t="str">
            <v>CHAR</v>
          </cell>
          <cell r="E25">
            <v>1</v>
          </cell>
          <cell r="F25"/>
          <cell r="G25"/>
        </row>
        <row r="26">
          <cell r="B26" t="str">
            <v>ｵﾋﾟﾆｵﾝ品目2</v>
          </cell>
          <cell r="C26"/>
          <cell r="D26" t="str">
            <v>CHAR</v>
          </cell>
          <cell r="E26">
            <v>1</v>
          </cell>
          <cell r="F26"/>
          <cell r="G26"/>
        </row>
        <row r="27">
          <cell r="B27" t="str">
            <v>ｵﾋﾟﾆｵﾝ品目3</v>
          </cell>
          <cell r="C27"/>
          <cell r="D27" t="str">
            <v>CHAR</v>
          </cell>
          <cell r="E27">
            <v>1</v>
          </cell>
          <cell r="F27"/>
          <cell r="G27"/>
        </row>
        <row r="28">
          <cell r="B28" t="str">
            <v>ｶﾃｺﾞﾘｰ</v>
          </cell>
          <cell r="D28" t="str">
            <v>CHAR</v>
          </cell>
          <cell r="E28">
            <v>1</v>
          </cell>
          <cell r="F28"/>
          <cell r="G28" t="str">
            <v>'CL':ｺｰﾙ/('DT':ﾃﾞｨﾃｰﾙ)/'MT':会合/'MM':行事(ﾒﾓ)/'C3':ｺｰﾙｻﾏﾘｰ/'DQ':ﾃﾞｨﾃｰﾙｸｫｰﾀｻﾏﾘｰ/'DY':ﾃﾞｨﾃｰﾙ通年ｻﾏﾘｰ</v>
          </cell>
        </row>
        <row r="29">
          <cell r="B29" t="str">
            <v>ｸﾞﾙｰﾌﾟ名漢字</v>
          </cell>
          <cell r="C29"/>
          <cell r="D29" t="str">
            <v>VARCHAR2</v>
          </cell>
          <cell r="E29">
            <v>10</v>
          </cell>
          <cell r="F29"/>
          <cell r="G29"/>
        </row>
        <row r="30">
          <cell r="B30" t="str">
            <v>ｺｰﾙ回数</v>
          </cell>
          <cell r="C30"/>
          <cell r="D30" t="str">
            <v>NUMBER</v>
          </cell>
          <cell r="E30">
            <v>4</v>
          </cell>
          <cell r="F30">
            <v>0</v>
          </cell>
          <cell r="G30"/>
        </row>
        <row r="31">
          <cell r="B31" t="str">
            <v>ｺｰﾙ回数前3ヶ月</v>
          </cell>
          <cell r="C31"/>
          <cell r="D31" t="str">
            <v>NUMBER</v>
          </cell>
          <cell r="E31">
            <v>4</v>
          </cell>
          <cell r="F31">
            <v>0</v>
          </cell>
          <cell r="G31"/>
        </row>
        <row r="32">
          <cell r="B32" t="str">
            <v>ｺｰﾙ回数当3ヶ月</v>
          </cell>
          <cell r="C32"/>
          <cell r="D32" t="str">
            <v>NUMBER</v>
          </cell>
          <cell r="E32">
            <v>4</v>
          </cell>
          <cell r="F32">
            <v>0</v>
          </cell>
          <cell r="G32"/>
        </row>
        <row r="33">
          <cell r="B33" t="str">
            <v>ｺｰﾙ計画月平均</v>
          </cell>
          <cell r="C33"/>
          <cell r="D33" t="str">
            <v>NUMBER</v>
          </cell>
          <cell r="E33">
            <v>4</v>
          </cell>
          <cell r="F33">
            <v>0</v>
          </cell>
          <cell r="G33"/>
        </row>
        <row r="34">
          <cell r="B34" t="str">
            <v>ｺﾒﾝﾄ</v>
          </cell>
          <cell r="D34" t="str">
            <v>VARCHAR2</v>
          </cell>
          <cell r="E34">
            <v>30</v>
          </cell>
        </row>
        <row r="35">
          <cell r="B35" t="str">
            <v>施設住所ｶﾅ</v>
          </cell>
          <cell r="C35"/>
          <cell r="D35" t="str">
            <v>VARCHAR2</v>
          </cell>
          <cell r="E35">
            <v>60</v>
          </cell>
          <cell r="F35"/>
          <cell r="G35"/>
        </row>
        <row r="36">
          <cell r="B36" t="str">
            <v>ｽﾃｲﾀｽ・開業予定ﾌﾗｸﾞ</v>
          </cell>
          <cell r="C36"/>
          <cell r="D36" t="str">
            <v>CHAR</v>
          </cell>
          <cell r="E36">
            <v>1</v>
          </cell>
          <cell r="F36"/>
          <cell r="G36"/>
        </row>
        <row r="37">
          <cell r="B37" t="str">
            <v>ｽﾃｲﾀｽ・休院ﾌﾗｸﾞ</v>
          </cell>
          <cell r="C37"/>
          <cell r="D37" t="str">
            <v>CHAR</v>
          </cell>
          <cell r="E37">
            <v>1</v>
          </cell>
          <cell r="F37"/>
          <cell r="G37"/>
        </row>
        <row r="38">
          <cell r="B38" t="str">
            <v>ｽﾃｲﾀｽ・再審査ﾌﾗｸﾞ</v>
          </cell>
          <cell r="C38"/>
          <cell r="D38" t="str">
            <v>CHAR</v>
          </cell>
          <cell r="E38">
            <v>1</v>
          </cell>
          <cell r="F38"/>
          <cell r="G38"/>
        </row>
        <row r="39">
          <cell r="B39" t="str">
            <v>ｽﾃｲﾀｽ・削除予定ﾌﾗｸﾞ</v>
          </cell>
          <cell r="C39"/>
          <cell r="D39" t="str">
            <v>CHAR</v>
          </cell>
          <cell r="E39">
            <v>1</v>
          </cell>
          <cell r="F39"/>
          <cell r="G39"/>
        </row>
        <row r="40">
          <cell r="B40" t="str">
            <v>ｽﾃｲﾀｽ・住所不明</v>
          </cell>
          <cell r="C40"/>
          <cell r="D40" t="str">
            <v>CHAR</v>
          </cell>
          <cell r="E40">
            <v>1</v>
          </cell>
          <cell r="F40"/>
          <cell r="G40"/>
        </row>
        <row r="41">
          <cell r="B41" t="str">
            <v>ｽﾃｲﾀｽ・病棟閉鎖</v>
          </cell>
          <cell r="C41"/>
          <cell r="D41" t="str">
            <v>CHAR</v>
          </cell>
          <cell r="E41">
            <v>1</v>
          </cell>
          <cell r="F41"/>
          <cell r="G41"/>
        </row>
        <row r="42">
          <cell r="B42" t="str">
            <v>ｽﾃｲﾀｽ07</v>
          </cell>
          <cell r="C42"/>
          <cell r="D42" t="str">
            <v>CHAR</v>
          </cell>
          <cell r="E42">
            <v>1</v>
          </cell>
          <cell r="F42"/>
          <cell r="G42"/>
        </row>
        <row r="43">
          <cell r="B43" t="str">
            <v>ｽﾃｲﾀｽ08</v>
          </cell>
          <cell r="C43"/>
          <cell r="D43" t="str">
            <v>CHAR</v>
          </cell>
          <cell r="E43">
            <v>1</v>
          </cell>
          <cell r="F43"/>
          <cell r="G43"/>
        </row>
        <row r="44">
          <cell r="B44" t="str">
            <v>ｽﾃｲﾀｽ09</v>
          </cell>
          <cell r="C44"/>
          <cell r="D44" t="str">
            <v>CHAR</v>
          </cell>
          <cell r="E44">
            <v>1</v>
          </cell>
          <cell r="F44"/>
          <cell r="G44"/>
        </row>
        <row r="45">
          <cell r="B45" t="str">
            <v>ｽﾃｲﾀｽ10</v>
          </cell>
          <cell r="C45"/>
          <cell r="D45" t="str">
            <v>CHAR</v>
          </cell>
          <cell r="E45">
            <v>1</v>
          </cell>
          <cell r="F45"/>
          <cell r="G45"/>
        </row>
        <row r="46">
          <cell r="B46" t="str">
            <v>前年実績金額</v>
          </cell>
          <cell r="D46" t="str">
            <v>NUMBER</v>
          </cell>
          <cell r="E46">
            <v>11</v>
          </cell>
          <cell r="F46">
            <v>0</v>
          </cell>
        </row>
        <row r="47">
          <cell r="B47" t="str">
            <v>前年実績本数</v>
          </cell>
          <cell r="D47" t="str">
            <v>NUMBER</v>
          </cell>
          <cell r="E47">
            <v>8</v>
          </cell>
          <cell r="F47">
            <v>0</v>
          </cell>
        </row>
        <row r="48">
          <cell r="B48" t="str">
            <v>その他訪問規制情報</v>
          </cell>
          <cell r="D48" t="str">
            <v>VARCHAR2</v>
          </cell>
          <cell r="E48">
            <v>256</v>
          </cell>
        </row>
        <row r="49">
          <cell r="B49" t="str">
            <v>その他老人病院ﾌﾗｸﾞ</v>
          </cell>
          <cell r="D49" t="str">
            <v>CHAR</v>
          </cell>
          <cell r="E49">
            <v>1</v>
          </cell>
          <cell r="F49"/>
        </row>
        <row r="50">
          <cell r="B50" t="str">
            <v>ﾀｰｹﾞｯﾄ品目</v>
          </cell>
          <cell r="C50"/>
          <cell r="D50" t="str">
            <v>CHAR</v>
          </cell>
          <cell r="E50">
            <v>2</v>
          </cell>
          <cell r="F50"/>
          <cell r="G50" t="str">
            <v>ﾀｰｹﾞｯﾄ品目のみ略称(2桁)を登録。未登録：ﾌﾞﾗﾝｸ＆NULL</v>
          </cell>
        </row>
        <row r="51">
          <cell r="B51" t="str">
            <v>ﾀｰｹﾞｯﾄ品目ｺｰﾄﾞ</v>
          </cell>
          <cell r="C51"/>
          <cell r="D51" t="str">
            <v>CHAR</v>
          </cell>
          <cell r="E51">
            <v>11</v>
          </cell>
          <cell r="F51"/>
          <cell r="G51" t="str">
            <v>=品目ﾌﾞﾚｲｸ集計ｺｰﾄﾞ</v>
          </cell>
        </row>
        <row r="52">
          <cell r="B52" t="str">
            <v>ﾀｰｹﾞｯﾄ品目表示</v>
          </cell>
          <cell r="C52"/>
          <cell r="D52" t="str">
            <v>VARCHAR2</v>
          </cell>
          <cell r="E52">
            <v>15</v>
          </cell>
          <cell r="F52"/>
          <cell r="G52" t="str">
            <v>ﾀｰｹﾞｯﾄ品目の略称(2桁)をｶﾝﾏ区切りで登録。</v>
          </cell>
        </row>
        <row r="53">
          <cell r="B53" t="str">
            <v>ﾀｲﾄﾙ</v>
          </cell>
          <cell r="D53" t="str">
            <v>VARCHAR2</v>
          </cell>
          <cell r="E53">
            <v>40</v>
          </cell>
        </row>
        <row r="54">
          <cell r="B54" t="str">
            <v>ﾃﾞｨﾃｰﾙ回数  ：</v>
          </cell>
          <cell r="C54"/>
          <cell r="D54" t="str">
            <v>NUMBER</v>
          </cell>
          <cell r="E54">
            <v>28</v>
          </cell>
          <cell r="F54">
            <v>0</v>
          </cell>
          <cell r="G54"/>
        </row>
        <row r="55">
          <cell r="B55" t="str">
            <v>ﾃﾞｨﾃｰﾙ回数  ：.</v>
          </cell>
          <cell r="C55"/>
          <cell r="D55" t="str">
            <v>NUMBER</v>
          </cell>
          <cell r="E55">
            <v>4</v>
          </cell>
          <cell r="F55">
            <v>0</v>
          </cell>
          <cell r="G55"/>
        </row>
        <row r="56">
          <cell r="B56" t="str">
            <v>ﾃﾞｨﾃｰﾙ回数 01月</v>
          </cell>
          <cell r="C56"/>
          <cell r="D56" t="str">
            <v>NUMBER</v>
          </cell>
          <cell r="E56">
            <v>4</v>
          </cell>
          <cell r="F56">
            <v>0</v>
          </cell>
          <cell r="G56"/>
        </row>
        <row r="57">
          <cell r="B57" t="str">
            <v>ﾃﾞｨﾃｰﾙ回数 02月</v>
          </cell>
          <cell r="C57"/>
          <cell r="D57" t="str">
            <v>NUMBER</v>
          </cell>
          <cell r="E57">
            <v>4</v>
          </cell>
          <cell r="F57">
            <v>0</v>
          </cell>
          <cell r="G57"/>
        </row>
        <row r="58">
          <cell r="B58" t="str">
            <v>ﾃﾞｨﾃｰﾙ回数 03月</v>
          </cell>
          <cell r="C58"/>
          <cell r="D58" t="str">
            <v>NUMBER</v>
          </cell>
          <cell r="E58">
            <v>4</v>
          </cell>
          <cell r="F58">
            <v>0</v>
          </cell>
          <cell r="G58"/>
        </row>
        <row r="59">
          <cell r="B59" t="str">
            <v>ﾃﾞｨﾃｰﾙ回数 12月</v>
          </cell>
          <cell r="C59"/>
          <cell r="D59" t="str">
            <v>NUMBER</v>
          </cell>
          <cell r="E59">
            <v>4</v>
          </cell>
          <cell r="F59">
            <v>0</v>
          </cell>
          <cell r="G59"/>
        </row>
        <row r="60">
          <cell r="B60" t="str">
            <v>ﾃﾞｨﾃｰﾙ回数（ﾀｰｹﾞｯﾄDr）</v>
          </cell>
          <cell r="C60"/>
          <cell r="D60" t="str">
            <v>NUMBER</v>
          </cell>
          <cell r="E60">
            <v>4</v>
          </cell>
          <cell r="F60">
            <v>0</v>
          </cell>
          <cell r="G60"/>
        </row>
        <row r="61">
          <cell r="B61" t="str">
            <v>ﾃﾞｨﾃｰﾙ回数（全Dr）</v>
          </cell>
          <cell r="C61"/>
          <cell r="D61" t="str">
            <v>NUMBER</v>
          </cell>
          <cell r="E61">
            <v>4</v>
          </cell>
          <cell r="F61">
            <v>0</v>
          </cell>
          <cell r="G61"/>
        </row>
        <row r="62">
          <cell r="B62" t="str">
            <v>ﾃﾞｰﾀ区分</v>
          </cell>
          <cell r="D62" t="str">
            <v>CHAR</v>
          </cell>
          <cell r="E62">
            <v>1</v>
          </cell>
          <cell r="F62"/>
          <cell r="G62" t="str">
            <v>1:計画 / 2:実績</v>
          </cell>
        </row>
        <row r="63">
          <cell r="B63" t="str">
            <v>ﾃﾞｰﾀ年</v>
          </cell>
          <cell r="C63"/>
          <cell r="D63" t="str">
            <v>CHAR</v>
          </cell>
          <cell r="E63">
            <v>4</v>
          </cell>
          <cell r="F63"/>
          <cell r="G63"/>
        </row>
        <row r="64">
          <cell r="B64" t="str">
            <v>ﾃﾞｰﾀ年・期</v>
          </cell>
          <cell r="D64" t="str">
            <v>CHAR</v>
          </cell>
          <cell r="E64">
            <v>5</v>
          </cell>
          <cell r="F64"/>
          <cell r="G64" t="str">
            <v>yyyyk　　　k ： 1=上期/2=下期</v>
          </cell>
        </row>
        <row r="65">
          <cell r="B65" t="str">
            <v>ﾃﾞｰﾀ年月</v>
          </cell>
          <cell r="C65"/>
          <cell r="D65" t="str">
            <v>CHAR</v>
          </cell>
          <cell r="E65">
            <v>6</v>
          </cell>
          <cell r="F65"/>
          <cell r="G65"/>
        </row>
        <row r="66">
          <cell r="B66" t="str">
            <v>当期累計金額</v>
          </cell>
          <cell r="D66" t="str">
            <v>NUMBER</v>
          </cell>
          <cell r="E66">
            <v>11</v>
          </cell>
          <cell r="F66">
            <v>0</v>
          </cell>
        </row>
        <row r="67">
          <cell r="B67" t="str">
            <v>当期累計本数</v>
          </cell>
          <cell r="D67" t="str">
            <v>NUMBER</v>
          </cell>
          <cell r="E67">
            <v>8</v>
          </cell>
          <cell r="F67">
            <v>0</v>
          </cell>
        </row>
        <row r="68">
          <cell r="B68" t="str">
            <v>ﾄﾞｸﾀｰ反応</v>
          </cell>
          <cell r="D68" t="str">
            <v>VARCHAR2</v>
          </cell>
          <cell r="E68">
            <v>1024</v>
          </cell>
        </row>
        <row r="69">
          <cell r="B69" t="str">
            <v>備考</v>
          </cell>
          <cell r="D69" t="str">
            <v>VARCHAR2</v>
          </cell>
          <cell r="E69">
            <v>1024</v>
          </cell>
          <cell r="F69"/>
          <cell r="G69"/>
        </row>
        <row r="70">
          <cell r="B70" t="str">
            <v>ﾌﾞﾘｯｸ略名</v>
          </cell>
          <cell r="D70" t="str">
            <v>VARCHAR2</v>
          </cell>
          <cell r="E70">
            <v>50</v>
          </cell>
          <cell r="F70"/>
          <cell r="G70" t="str">
            <v>ﾌﾞﾘｯｸｺｰﾄﾞの表示名称</v>
          </cell>
        </row>
        <row r="71">
          <cell r="B71" t="str">
            <v>医師ｺｰﾄﾞ</v>
          </cell>
          <cell r="C71"/>
          <cell r="D71" t="str">
            <v>CHAR</v>
          </cell>
          <cell r="E71">
            <v>6</v>
          </cell>
          <cell r="F71"/>
          <cell r="G71"/>
        </row>
        <row r="72">
          <cell r="B72" t="str">
            <v>医師ﾗﾝｸ</v>
          </cell>
          <cell r="C72"/>
          <cell r="D72" t="str">
            <v>CHAR</v>
          </cell>
          <cell r="E72">
            <v>1</v>
          </cell>
          <cell r="F72"/>
          <cell r="G72" t="str">
            <v>'K':ｷｰDr./'T':ﾀｰｹﾞｯﾄDr.</v>
          </cell>
        </row>
        <row r="73">
          <cell r="B73" t="str">
            <v>医師医師名</v>
          </cell>
          <cell r="D73" t="str">
            <v>VARCHAR2</v>
          </cell>
          <cell r="E73">
            <v>42</v>
          </cell>
          <cell r="F73"/>
        </row>
        <row r="74">
          <cell r="B74" t="str">
            <v>医師会ｺｰﾄﾞ</v>
          </cell>
          <cell r="C74"/>
          <cell r="D74" t="str">
            <v>CHAR</v>
          </cell>
          <cell r="E74">
            <v>2</v>
          </cell>
          <cell r="F74"/>
          <cell r="G74"/>
        </row>
        <row r="75">
          <cell r="B75" t="str">
            <v>医師削除予定理由</v>
          </cell>
          <cell r="C75"/>
          <cell r="D75" t="str">
            <v>VARCHAR2</v>
          </cell>
          <cell r="E75">
            <v>40</v>
          </cell>
          <cell r="F75"/>
          <cell r="G75"/>
        </row>
        <row r="76">
          <cell r="B76" t="str">
            <v>医師削除予定理由ｺｰﾄﾞ</v>
          </cell>
          <cell r="C76"/>
          <cell r="D76" t="str">
            <v>CHAR</v>
          </cell>
          <cell r="E76">
            <v>1</v>
          </cell>
          <cell r="F76"/>
          <cell r="G76"/>
        </row>
        <row r="77">
          <cell r="B77" t="str">
            <v>医師削除予定理由表示内容</v>
          </cell>
          <cell r="C77"/>
          <cell r="D77" t="str">
            <v>VARCHAR2</v>
          </cell>
          <cell r="E77">
            <v>28</v>
          </cell>
          <cell r="F77"/>
          <cell r="G77"/>
        </row>
        <row r="78">
          <cell r="B78" t="str">
            <v>医師人脈医師名</v>
          </cell>
          <cell r="D78" t="str">
            <v>VARCHAR2</v>
          </cell>
          <cell r="E78">
            <v>30</v>
          </cell>
          <cell r="F78"/>
        </row>
        <row r="79">
          <cell r="B79" t="str">
            <v>医師人脈施設名</v>
          </cell>
          <cell r="D79" t="str">
            <v>VARCHAR2</v>
          </cell>
          <cell r="E79">
            <v>30</v>
          </cell>
          <cell r="F79"/>
        </row>
        <row r="80">
          <cell r="B80" t="str">
            <v>医師人脈特記事項</v>
          </cell>
          <cell r="D80" t="str">
            <v>VARCHAR2</v>
          </cell>
          <cell r="E80">
            <v>60</v>
          </cell>
          <cell r="F80"/>
        </row>
        <row r="81">
          <cell r="B81" t="str">
            <v>医師個人特記事項</v>
          </cell>
          <cell r="D81" t="str">
            <v>VARCHAR2</v>
          </cell>
          <cell r="E81">
            <v>60</v>
          </cell>
          <cell r="F81"/>
        </row>
        <row r="82">
          <cell r="B82" t="str">
            <v>医師登録番号</v>
          </cell>
          <cell r="C82"/>
          <cell r="D82" t="str">
            <v>CHAR</v>
          </cell>
          <cell r="E82">
            <v>6</v>
          </cell>
          <cell r="F82"/>
          <cell r="G82"/>
        </row>
        <row r="83">
          <cell r="B83" t="str">
            <v>医師名ｶﾅ</v>
          </cell>
          <cell r="C83"/>
          <cell r="D83" t="str">
            <v>VARCHAR2</v>
          </cell>
          <cell r="E83">
            <v>20</v>
          </cell>
          <cell r="F83"/>
          <cell r="G83"/>
        </row>
        <row r="84">
          <cell r="B84" t="str">
            <v>医師名漢字</v>
          </cell>
          <cell r="C84"/>
          <cell r="D84" t="str">
            <v>VARCHAR2</v>
          </cell>
          <cell r="E84">
            <v>42</v>
          </cell>
          <cell r="F84"/>
          <cell r="G84"/>
        </row>
        <row r="85">
          <cell r="B85" t="str">
            <v>医療圏ｺｰﾄﾞ</v>
          </cell>
          <cell r="C85"/>
          <cell r="D85" t="str">
            <v>CHAR</v>
          </cell>
          <cell r="E85">
            <v>5</v>
          </cell>
          <cell r="F85"/>
          <cell r="G85"/>
        </row>
        <row r="86">
          <cell r="B86" t="str">
            <v>院外施設名</v>
          </cell>
          <cell r="C86"/>
          <cell r="D86" t="str">
            <v>CHAR</v>
          </cell>
          <cell r="E86">
            <v>32</v>
          </cell>
          <cell r="F86"/>
          <cell r="G86"/>
        </row>
        <row r="87">
          <cell r="B87" t="str">
            <v>院外処方比率</v>
          </cell>
          <cell r="C87"/>
          <cell r="D87" t="str">
            <v>VARCHAR2</v>
          </cell>
          <cell r="E87">
            <v>4</v>
          </cell>
          <cell r="F87">
            <v>0</v>
          </cell>
          <cell r="G87" t="str">
            <v>単位：%</v>
          </cell>
        </row>
        <row r="88">
          <cell r="B88" t="str">
            <v>営業所ｺｰﾄﾞ</v>
          </cell>
          <cell r="C88"/>
          <cell r="D88" t="str">
            <v>CHAR</v>
          </cell>
          <cell r="E88">
            <v>2</v>
          </cell>
          <cell r="F88"/>
          <cell r="G88" t="str">
            <v>組織ｺｰﾄﾞ(BYL)#3</v>
          </cell>
        </row>
        <row r="89">
          <cell r="B89" t="str">
            <v>営業所名ｶﾅ</v>
          </cell>
          <cell r="C89"/>
          <cell r="D89" t="str">
            <v>VARCHAR2</v>
          </cell>
          <cell r="E89">
            <v>10</v>
          </cell>
          <cell r="F89"/>
          <cell r="G89"/>
        </row>
        <row r="90">
          <cell r="B90" t="str">
            <v>営業所名漢字</v>
          </cell>
          <cell r="C90"/>
          <cell r="D90" t="str">
            <v>VARCHAR2</v>
          </cell>
          <cell r="E90">
            <v>10</v>
          </cell>
          <cell r="F90"/>
          <cell r="G90"/>
        </row>
        <row r="91">
          <cell r="B91" t="str">
            <v>家族生年月日</v>
          </cell>
          <cell r="D91" t="str">
            <v>CHAR</v>
          </cell>
          <cell r="E91">
            <v>8</v>
          </cell>
          <cell r="F91"/>
        </row>
        <row r="92">
          <cell r="B92" t="str">
            <v>家族続柄</v>
          </cell>
          <cell r="D92" t="str">
            <v>VARCHAR2</v>
          </cell>
          <cell r="E92">
            <v>2</v>
          </cell>
          <cell r="F92"/>
        </row>
        <row r="93">
          <cell r="B93" t="str">
            <v>家族特記事項</v>
          </cell>
          <cell r="D93" t="str">
            <v>VARCHAR2</v>
          </cell>
          <cell r="E93">
            <v>60</v>
          </cell>
          <cell r="F93"/>
        </row>
        <row r="94">
          <cell r="B94" t="str">
            <v>家族名前</v>
          </cell>
          <cell r="D94" t="str">
            <v>VARCHAR2</v>
          </cell>
          <cell r="E94">
            <v>30</v>
          </cell>
          <cell r="F94"/>
        </row>
        <row r="95">
          <cell r="B95" t="str">
            <v>荷離金額</v>
          </cell>
          <cell r="C95"/>
          <cell r="D95" t="str">
            <v>NUMBER</v>
          </cell>
          <cell r="E95">
            <v>9</v>
          </cell>
          <cell r="F95">
            <v>0</v>
          </cell>
        </row>
        <row r="96">
          <cell r="B96" t="str">
            <v>荷離金額半期累計</v>
          </cell>
          <cell r="D96" t="str">
            <v>NUMBER</v>
          </cell>
          <cell r="E96">
            <v>11</v>
          </cell>
          <cell r="F96">
            <v>0</v>
          </cell>
        </row>
        <row r="97">
          <cell r="B97" t="str">
            <v>荷離明細区分</v>
          </cell>
          <cell r="D97" t="str">
            <v>CHAR</v>
          </cell>
          <cell r="E97">
            <v>1</v>
          </cell>
          <cell r="F97"/>
          <cell r="G97" t="str">
            <v xml:space="preserve"> 1:納入/2:返品/3:値引/4:追徴</v>
          </cell>
        </row>
        <row r="98">
          <cell r="B98" t="str">
            <v>荷離明細内容</v>
          </cell>
          <cell r="D98" t="str">
            <v>VARCHAR2</v>
          </cell>
          <cell r="E98">
            <v>4</v>
          </cell>
          <cell r="F98"/>
          <cell r="G98" t="str">
            <v xml:space="preserve"> 1:納入/2:返品/3:値引/4:追徴</v>
          </cell>
        </row>
        <row r="99">
          <cell r="B99" t="str">
            <v>会合活動ROW_ID</v>
          </cell>
          <cell r="D99" t="str">
            <v>NUMBER</v>
          </cell>
          <cell r="E99">
            <v>4</v>
          </cell>
        </row>
        <row r="100">
          <cell r="B100" t="str">
            <v>会合種別</v>
          </cell>
          <cell r="D100" t="str">
            <v>CHAR</v>
          </cell>
          <cell r="E100">
            <v>2</v>
          </cell>
        </row>
        <row r="101">
          <cell r="B101" t="str">
            <v>会合種別名</v>
          </cell>
          <cell r="D101" t="str">
            <v>VARCHAR2</v>
          </cell>
          <cell r="E101">
            <v>32</v>
          </cell>
        </row>
        <row r="102">
          <cell r="B102" t="str">
            <v>海外留学・大学名</v>
          </cell>
          <cell r="C102"/>
          <cell r="D102" t="str">
            <v>VARCHAR2</v>
          </cell>
          <cell r="E102">
            <v>4</v>
          </cell>
          <cell r="F102"/>
          <cell r="G102"/>
        </row>
        <row r="103">
          <cell r="B103" t="str">
            <v>海外留学・年度</v>
          </cell>
          <cell r="D103" t="str">
            <v>CHAR</v>
          </cell>
          <cell r="E103">
            <v>4</v>
          </cell>
          <cell r="F103"/>
          <cell r="G103"/>
        </row>
        <row r="104">
          <cell r="B104" t="str">
            <v>開業年</v>
          </cell>
          <cell r="C104"/>
          <cell r="D104" t="str">
            <v>CHAR</v>
          </cell>
          <cell r="E104">
            <v>4</v>
          </cell>
          <cell r="F104"/>
          <cell r="G104"/>
        </row>
        <row r="105">
          <cell r="B105" t="str">
            <v>開勤区分</v>
          </cell>
          <cell r="C105"/>
          <cell r="D105" t="str">
            <v>CHAR</v>
          </cell>
          <cell r="E105">
            <v>1</v>
          </cell>
          <cell r="F105"/>
          <cell r="G105"/>
        </row>
        <row r="106">
          <cell r="B106" t="str">
            <v>開催時刻From</v>
          </cell>
          <cell r="D106" t="str">
            <v>CHAR</v>
          </cell>
          <cell r="E106">
            <v>4</v>
          </cell>
        </row>
        <row r="107">
          <cell r="B107" t="str">
            <v>開催時刻To</v>
          </cell>
          <cell r="D107" t="str">
            <v>CHAR</v>
          </cell>
          <cell r="E107">
            <v>4</v>
          </cell>
        </row>
        <row r="108">
          <cell r="B108" t="str">
            <v>開催年月日</v>
          </cell>
          <cell r="D108" t="str">
            <v>CHAR</v>
          </cell>
          <cell r="E108">
            <v>8</v>
          </cell>
        </row>
        <row r="109">
          <cell r="B109" t="str">
            <v>開設年月</v>
          </cell>
          <cell r="C109"/>
          <cell r="D109" t="str">
            <v>CHAR</v>
          </cell>
          <cell r="E109">
            <v>6</v>
          </cell>
          <cell r="F109"/>
          <cell r="G109" t="str">
            <v>yyyymm</v>
          </cell>
        </row>
        <row r="110">
          <cell r="B110" t="str">
            <v>開発治験ｽﾃｰﾀｽ</v>
          </cell>
          <cell r="D110" t="str">
            <v>VARCHAR2</v>
          </cell>
          <cell r="E110">
            <v>8</v>
          </cell>
          <cell r="F110"/>
        </row>
        <row r="111">
          <cell r="B111" t="str">
            <v>開発治験ﾌｪｰｽﾞ</v>
          </cell>
          <cell r="D111" t="str">
            <v>VARCHAR2</v>
          </cell>
          <cell r="E111">
            <v>10</v>
          </cell>
          <cell r="F111"/>
        </row>
        <row r="112">
          <cell r="B112" t="str">
            <v>開発治験開始年月</v>
          </cell>
          <cell r="D112" t="str">
            <v>CHAR</v>
          </cell>
          <cell r="E112">
            <v>6</v>
          </cell>
          <cell r="F112"/>
          <cell r="G112" t="str">
            <v>yyyymm</v>
          </cell>
        </row>
        <row r="113">
          <cell r="B113" t="str">
            <v>開発治験施設責任者</v>
          </cell>
          <cell r="D113" t="str">
            <v>VARCHAR2</v>
          </cell>
          <cell r="E113">
            <v>2</v>
          </cell>
          <cell r="F113"/>
        </row>
        <row r="114">
          <cell r="B114" t="str">
            <v>開発治験終了年月</v>
          </cell>
          <cell r="D114" t="str">
            <v>CHAR</v>
          </cell>
          <cell r="E114">
            <v>6</v>
          </cell>
          <cell r="F114"/>
          <cell r="G114" t="str">
            <v>yyyymm</v>
          </cell>
        </row>
        <row r="115">
          <cell r="B115" t="str">
            <v>開発治験製品名</v>
          </cell>
          <cell r="D115" t="str">
            <v>VARCHAR2</v>
          </cell>
          <cell r="E115">
            <v>30</v>
          </cell>
          <cell r="F115"/>
        </row>
        <row r="116">
          <cell r="B116" t="str">
            <v>BYL治験担当</v>
          </cell>
          <cell r="D116" t="str">
            <v>VARCHAR2</v>
          </cell>
          <cell r="E116">
            <v>16</v>
          </cell>
          <cell r="F116"/>
        </row>
        <row r="117">
          <cell r="B117" t="str">
            <v>開発治験名称</v>
          </cell>
          <cell r="D117" t="str">
            <v>VARCHAR2</v>
          </cell>
          <cell r="E117">
            <v>30</v>
          </cell>
          <cell r="F117"/>
        </row>
        <row r="118">
          <cell r="B118" t="str">
            <v>開放型病院ﾌﾗｸﾞ</v>
          </cell>
          <cell r="D118" t="str">
            <v>CHAR</v>
          </cell>
          <cell r="E118">
            <v>1</v>
          </cell>
          <cell r="F118"/>
        </row>
        <row r="119">
          <cell r="B119" t="str">
            <v>階級区分</v>
          </cell>
          <cell r="C119"/>
          <cell r="D119" t="str">
            <v>CHAR</v>
          </cell>
          <cell r="E119">
            <v>1</v>
          </cell>
          <cell r="F119"/>
          <cell r="G119"/>
        </row>
        <row r="120">
          <cell r="B120" t="str">
            <v>外勤日数</v>
          </cell>
          <cell r="C120"/>
          <cell r="D120" t="str">
            <v>NUMBER</v>
          </cell>
          <cell r="E120">
            <v>3</v>
          </cell>
          <cell r="F120">
            <v>0</v>
          </cell>
          <cell r="G120"/>
        </row>
        <row r="121">
          <cell r="B121" t="str">
            <v>外来患者数</v>
          </cell>
          <cell r="C121"/>
          <cell r="D121" t="str">
            <v>NUMBER</v>
          </cell>
          <cell r="E121">
            <v>4</v>
          </cell>
          <cell r="F121">
            <v>0</v>
          </cell>
          <cell r="G121"/>
        </row>
        <row r="122">
          <cell r="B122" t="str">
            <v>外来患者数/週</v>
          </cell>
          <cell r="C122"/>
          <cell r="D122" t="str">
            <v>NUMBER</v>
          </cell>
          <cell r="E122">
            <v>3</v>
          </cell>
          <cell r="F122">
            <v>0</v>
          </cell>
          <cell r="G122"/>
        </row>
        <row r="123">
          <cell r="B123" t="str">
            <v>拡張区分</v>
          </cell>
          <cell r="D123" t="str">
            <v>CHAR</v>
          </cell>
          <cell r="E123">
            <v>1</v>
          </cell>
          <cell r="G123" t="str">
            <v>1:SMｺｰﾙ/2:RMｺｰﾙ/3:OSｺｰﾙ/4:会合</v>
          </cell>
        </row>
        <row r="124">
          <cell r="B124" t="str">
            <v>拡張区分名</v>
          </cell>
          <cell r="D124" t="str">
            <v>VARCHAR2</v>
          </cell>
          <cell r="E124">
            <v>10</v>
          </cell>
          <cell r="G124" t="str">
            <v>1:SMｺｰﾙ/2:RMｺｰﾙ/3:OSｺｰﾙ/4:会合</v>
          </cell>
        </row>
        <row r="125">
          <cell r="B125" t="str">
            <v>拡張説明内容</v>
          </cell>
          <cell r="D125" t="str">
            <v>VARCHAR2</v>
          </cell>
          <cell r="E125">
            <v>1024</v>
          </cell>
        </row>
        <row r="126">
          <cell r="B126" t="str">
            <v>学会ｺｰﾄﾞ</v>
          </cell>
          <cell r="C126"/>
          <cell r="D126" t="str">
            <v>CHAR</v>
          </cell>
          <cell r="E126">
            <v>3</v>
          </cell>
        </row>
        <row r="127">
          <cell r="B127" t="str">
            <v>学会正式名称</v>
          </cell>
          <cell r="C127"/>
          <cell r="D127" t="str">
            <v>VARCHAR2</v>
          </cell>
          <cell r="E127">
            <v>32</v>
          </cell>
        </row>
        <row r="128">
          <cell r="B128" t="str">
            <v>学会年度</v>
          </cell>
          <cell r="D128" t="str">
            <v>CHAR</v>
          </cell>
          <cell r="E128">
            <v>4</v>
          </cell>
          <cell r="F128"/>
        </row>
        <row r="129">
          <cell r="B129" t="str">
            <v>学会略名</v>
          </cell>
          <cell r="C129"/>
          <cell r="D129" t="str">
            <v>VARCHAR2</v>
          </cell>
          <cell r="E129">
            <v>12</v>
          </cell>
        </row>
        <row r="130">
          <cell r="B130" t="str">
            <v>学校名</v>
          </cell>
          <cell r="C130"/>
          <cell r="D130" t="str">
            <v>VARCHAR2</v>
          </cell>
          <cell r="E130">
            <v>8</v>
          </cell>
        </row>
        <row r="131">
          <cell r="B131" t="str">
            <v>学校略名</v>
          </cell>
          <cell r="C131"/>
          <cell r="D131" t="str">
            <v>VARCHAR2</v>
          </cell>
          <cell r="E131">
            <v>6</v>
          </cell>
        </row>
        <row r="132">
          <cell r="B132" t="str">
            <v>学部識別ｺｰﾄﾞ</v>
          </cell>
          <cell r="C132"/>
          <cell r="D132" t="str">
            <v>CHAR</v>
          </cell>
          <cell r="E132">
            <v>1</v>
          </cell>
          <cell r="F132"/>
          <cell r="G132"/>
        </row>
        <row r="133">
          <cell r="B133" t="str">
            <v>活動内容</v>
          </cell>
          <cell r="D133" t="str">
            <v>VARCHAR2</v>
          </cell>
          <cell r="E133">
            <v>1024</v>
          </cell>
        </row>
        <row r="134">
          <cell r="B134" t="str">
            <v>巻・号・頁</v>
          </cell>
          <cell r="D134" t="str">
            <v>VARCHAR2</v>
          </cell>
          <cell r="E134">
            <v>202</v>
          </cell>
          <cell r="F134"/>
        </row>
        <row r="135">
          <cell r="B135" t="str">
            <v>換算剤型本数</v>
          </cell>
          <cell r="C135"/>
          <cell r="D135" t="str">
            <v>NUMBER</v>
          </cell>
          <cell r="E135">
            <v>4</v>
          </cell>
          <cell r="F135">
            <v>2</v>
          </cell>
          <cell r="G135"/>
        </row>
        <row r="136">
          <cell r="B136" t="str">
            <v>緩和ｹｱ病棟設置承認病院ﾌﾗｸﾞ</v>
          </cell>
          <cell r="D136" t="str">
            <v>CHAR</v>
          </cell>
          <cell r="E136">
            <v>1</v>
          </cell>
          <cell r="F136"/>
        </row>
        <row r="137">
          <cell r="B137" t="str">
            <v>関連大学親ｺｰﾄﾞ予備</v>
          </cell>
          <cell r="C137"/>
          <cell r="D137" t="str">
            <v>CHAR</v>
          </cell>
          <cell r="E137">
            <v>2</v>
          </cell>
          <cell r="F137"/>
          <cell r="G137"/>
        </row>
        <row r="138">
          <cell r="B138" t="str">
            <v>関連大学親ﾚｺｰﾄﾞ区分</v>
          </cell>
          <cell r="C138"/>
          <cell r="D138" t="str">
            <v>CHAR</v>
          </cell>
          <cell r="E138">
            <v>2</v>
          </cell>
          <cell r="F138"/>
          <cell r="G138"/>
        </row>
        <row r="139">
          <cell r="B139" t="str">
            <v>関連大学親施設ｺｰﾄﾞ</v>
          </cell>
          <cell r="C139"/>
          <cell r="D139" t="str">
            <v>CHAR</v>
          </cell>
          <cell r="E139">
            <v>7</v>
          </cell>
          <cell r="F139"/>
          <cell r="G139"/>
        </row>
        <row r="140">
          <cell r="B140" t="str">
            <v>含料ｺｰﾄﾞ</v>
          </cell>
          <cell r="C140"/>
          <cell r="D140" t="str">
            <v>CHAR</v>
          </cell>
          <cell r="E140">
            <v>2</v>
          </cell>
          <cell r="F140"/>
          <cell r="G140" t="str">
            <v>品目ﾌﾞﾚｲｸ集計ｺｰﾄﾞ#5</v>
          </cell>
        </row>
        <row r="141">
          <cell r="B141" t="str">
            <v>含料名漢字</v>
          </cell>
          <cell r="C141"/>
          <cell r="D141" t="str">
            <v>VARCHAR2</v>
          </cell>
          <cell r="E141">
            <v>14</v>
          </cell>
          <cell r="F141"/>
          <cell r="G141"/>
        </row>
        <row r="142">
          <cell r="B142" t="str">
            <v>機能区分ｺｰﾄﾞ</v>
          </cell>
          <cell r="C142"/>
          <cell r="D142" t="str">
            <v>CHAR</v>
          </cell>
          <cell r="E142">
            <v>1</v>
          </cell>
          <cell r="F142"/>
          <cell r="G142" t="str">
            <v>ﾌﾞﾘｯｸｺｰﾄﾞ#5</v>
          </cell>
        </row>
        <row r="143">
          <cell r="B143" t="str">
            <v>機能区分名</v>
          </cell>
          <cell r="C143"/>
          <cell r="D143" t="str">
            <v>VARCHAR2</v>
          </cell>
          <cell r="E143">
            <v>4</v>
          </cell>
          <cell r="F143"/>
          <cell r="G143"/>
        </row>
        <row r="144">
          <cell r="B144" t="str">
            <v>休・開年月</v>
          </cell>
          <cell r="C144"/>
          <cell r="D144" t="str">
            <v>CHAR</v>
          </cell>
          <cell r="E144">
            <v>6</v>
          </cell>
          <cell r="F144"/>
          <cell r="G144"/>
        </row>
        <row r="145">
          <cell r="B145" t="str">
            <v>休診日・火・午後</v>
          </cell>
          <cell r="D145" t="str">
            <v>CHAR</v>
          </cell>
          <cell r="E145">
            <v>1</v>
          </cell>
          <cell r="G145" t="str">
            <v>'Y'：休診／ 'N'：開診</v>
          </cell>
        </row>
        <row r="146">
          <cell r="B146" t="str">
            <v>休診日・火・午前</v>
          </cell>
          <cell r="D146" t="str">
            <v>CHAR</v>
          </cell>
          <cell r="E146">
            <v>1</v>
          </cell>
          <cell r="G146" t="str">
            <v>'Y'：休診／ 'N'：開診</v>
          </cell>
        </row>
        <row r="147">
          <cell r="B147" t="str">
            <v>休診日・金・午後</v>
          </cell>
          <cell r="D147" t="str">
            <v>CHAR</v>
          </cell>
          <cell r="E147">
            <v>1</v>
          </cell>
          <cell r="G147" t="str">
            <v>'Y'：休診／ 'N'：開診</v>
          </cell>
        </row>
        <row r="148">
          <cell r="B148" t="str">
            <v>休診日・金・午前</v>
          </cell>
          <cell r="D148" t="str">
            <v>CHAR</v>
          </cell>
          <cell r="E148">
            <v>1</v>
          </cell>
          <cell r="G148" t="str">
            <v>'Y'：休診／ 'N'：開診</v>
          </cell>
        </row>
        <row r="149">
          <cell r="B149" t="str">
            <v>休診日・月・午後</v>
          </cell>
          <cell r="D149" t="str">
            <v>CHAR</v>
          </cell>
          <cell r="E149">
            <v>1</v>
          </cell>
          <cell r="G149" t="str">
            <v>'Y'：休診／ 'N'：開診</v>
          </cell>
        </row>
        <row r="150">
          <cell r="B150" t="str">
            <v>休診日・月・午前</v>
          </cell>
          <cell r="D150" t="str">
            <v>CHAR</v>
          </cell>
          <cell r="E150">
            <v>1</v>
          </cell>
          <cell r="G150" t="str">
            <v>'Y'：休診／ 'N'：開診</v>
          </cell>
        </row>
        <row r="151">
          <cell r="B151" t="str">
            <v>休診日・水・午後</v>
          </cell>
          <cell r="D151" t="str">
            <v>CHAR</v>
          </cell>
          <cell r="E151">
            <v>1</v>
          </cell>
          <cell r="G151" t="str">
            <v>'Y'：休診／ 'N'：開診</v>
          </cell>
        </row>
        <row r="152">
          <cell r="B152" t="str">
            <v>休診日・水・午前</v>
          </cell>
          <cell r="D152" t="str">
            <v>CHAR</v>
          </cell>
          <cell r="E152">
            <v>1</v>
          </cell>
          <cell r="G152" t="str">
            <v>'Y'：休診／ 'N'：開診</v>
          </cell>
        </row>
        <row r="153">
          <cell r="B153" t="str">
            <v>休診日・土・午後</v>
          </cell>
          <cell r="D153" t="str">
            <v>CHAR</v>
          </cell>
          <cell r="E153">
            <v>1</v>
          </cell>
          <cell r="G153" t="str">
            <v>'Y'：休診／ 'N'：開診</v>
          </cell>
        </row>
        <row r="154">
          <cell r="B154" t="str">
            <v>休診日・土・午前</v>
          </cell>
          <cell r="D154" t="str">
            <v>CHAR</v>
          </cell>
          <cell r="E154">
            <v>1</v>
          </cell>
          <cell r="G154" t="str">
            <v>'Y'：休診／ 'N'：開診</v>
          </cell>
        </row>
        <row r="155">
          <cell r="B155" t="str">
            <v>休診日・日・午後</v>
          </cell>
          <cell r="D155" t="str">
            <v>CHAR</v>
          </cell>
          <cell r="E155">
            <v>1</v>
          </cell>
          <cell r="G155" t="str">
            <v>'Y'：休診／ 'N'：開診</v>
          </cell>
        </row>
        <row r="156">
          <cell r="B156" t="str">
            <v>休診日・日・午前</v>
          </cell>
          <cell r="D156" t="str">
            <v>CHAR</v>
          </cell>
          <cell r="E156">
            <v>1</v>
          </cell>
          <cell r="G156" t="str">
            <v>'Y'：休診／ 'N'：開診</v>
          </cell>
        </row>
        <row r="157">
          <cell r="B157" t="str">
            <v>休診日・木・午後</v>
          </cell>
          <cell r="D157" t="str">
            <v>CHAR</v>
          </cell>
          <cell r="E157">
            <v>1</v>
          </cell>
          <cell r="G157" t="str">
            <v>'Y'：休診／ 'N'：開診</v>
          </cell>
        </row>
        <row r="158">
          <cell r="B158" t="str">
            <v>休診日・木・午前</v>
          </cell>
          <cell r="D158" t="str">
            <v>CHAR</v>
          </cell>
          <cell r="E158">
            <v>1</v>
          </cell>
          <cell r="G158" t="str">
            <v>'Y'：休診／ 'N'：開診</v>
          </cell>
        </row>
        <row r="159">
          <cell r="B159" t="str">
            <v>許可病床・合計</v>
          </cell>
          <cell r="C159"/>
          <cell r="D159" t="str">
            <v>CHAR</v>
          </cell>
          <cell r="E159">
            <v>4</v>
          </cell>
          <cell r="F159"/>
          <cell r="G159"/>
        </row>
        <row r="160">
          <cell r="B160" t="str">
            <v>許可病床・一般</v>
          </cell>
          <cell r="C160"/>
          <cell r="D160" t="str">
            <v>CHAR</v>
          </cell>
          <cell r="E160">
            <v>4</v>
          </cell>
          <cell r="F160"/>
          <cell r="G160"/>
        </row>
        <row r="161">
          <cell r="B161" t="str">
            <v>許可病床・結核</v>
          </cell>
          <cell r="C161"/>
          <cell r="D161" t="str">
            <v>CHAR</v>
          </cell>
          <cell r="E161">
            <v>4</v>
          </cell>
          <cell r="F161"/>
          <cell r="G161"/>
        </row>
        <row r="162">
          <cell r="B162" t="str">
            <v>許可病床・精神</v>
          </cell>
          <cell r="C162"/>
          <cell r="D162" t="str">
            <v>CHAR</v>
          </cell>
          <cell r="E162">
            <v>4</v>
          </cell>
          <cell r="F162"/>
          <cell r="G162"/>
        </row>
        <row r="163">
          <cell r="B163" t="str">
            <v>許可病床・伝染</v>
          </cell>
          <cell r="C163"/>
          <cell r="D163" t="str">
            <v>CHAR</v>
          </cell>
          <cell r="E163">
            <v>4</v>
          </cell>
          <cell r="F163"/>
          <cell r="G163"/>
        </row>
        <row r="164">
          <cell r="B164" t="str">
            <v>許可病床更新日</v>
          </cell>
          <cell r="C164"/>
          <cell r="D164" t="str">
            <v>CHAR</v>
          </cell>
          <cell r="E164">
            <v>8</v>
          </cell>
          <cell r="F164"/>
          <cell r="G164"/>
        </row>
        <row r="165">
          <cell r="B165" t="str">
            <v>競合品ﾒｰｶｰ名</v>
          </cell>
          <cell r="C165"/>
          <cell r="D165" t="str">
            <v>VARCHAR2</v>
          </cell>
          <cell r="E165">
            <v>22</v>
          </cell>
          <cell r="F165"/>
          <cell r="G165"/>
        </row>
        <row r="166">
          <cell r="B166" t="str">
            <v>勤務期間From</v>
          </cell>
          <cell r="C166"/>
          <cell r="D166" t="str">
            <v>CHAR</v>
          </cell>
          <cell r="E166">
            <v>8</v>
          </cell>
          <cell r="F166"/>
          <cell r="G166"/>
        </row>
        <row r="167">
          <cell r="B167" t="str">
            <v>勤務期間To</v>
          </cell>
          <cell r="C167"/>
          <cell r="D167" t="str">
            <v>CHAR</v>
          </cell>
          <cell r="E167">
            <v>8</v>
          </cell>
          <cell r="F167"/>
          <cell r="G167"/>
        </row>
        <row r="168">
          <cell r="B168" t="str">
            <v>係ｺｰﾄﾞ</v>
          </cell>
          <cell r="C168"/>
          <cell r="D168" t="str">
            <v>CHAR</v>
          </cell>
          <cell r="E168">
            <v>2</v>
          </cell>
          <cell r="F168"/>
          <cell r="G168" t="str">
            <v>組織ｺｰﾄﾞ(BYL)#4</v>
          </cell>
        </row>
        <row r="169">
          <cell r="B169" t="str">
            <v>係名ｶﾅ</v>
          </cell>
          <cell r="C169"/>
          <cell r="D169" t="str">
            <v>CHAR</v>
          </cell>
          <cell r="E169">
            <v>10</v>
          </cell>
          <cell r="F169"/>
          <cell r="G169"/>
        </row>
        <row r="170">
          <cell r="B170" t="str">
            <v>係名漢字</v>
          </cell>
          <cell r="C170"/>
          <cell r="D170" t="str">
            <v>VARCHAR2</v>
          </cell>
          <cell r="E170">
            <v>10</v>
          </cell>
          <cell r="F170"/>
          <cell r="G170"/>
        </row>
        <row r="171">
          <cell r="B171" t="str">
            <v>経営体(DCF)</v>
          </cell>
          <cell r="C171"/>
          <cell r="D171" t="str">
            <v>VARCHAR2</v>
          </cell>
          <cell r="E171">
            <v>3</v>
          </cell>
          <cell r="F171"/>
          <cell r="G171"/>
        </row>
        <row r="172">
          <cell r="B172" t="str">
            <v>経営体区分ｺｰﾄﾞ</v>
          </cell>
          <cell r="C172"/>
          <cell r="D172" t="str">
            <v>CHAR</v>
          </cell>
          <cell r="E172">
            <v>1</v>
          </cell>
          <cell r="F172"/>
          <cell r="G172" t="str">
            <v>ﾌﾞﾘｯｸｺｰﾄﾞ#4</v>
          </cell>
        </row>
        <row r="173">
          <cell r="B173" t="str">
            <v>経営体区分名</v>
          </cell>
          <cell r="C173"/>
          <cell r="D173" t="str">
            <v>VARCHAR2</v>
          </cell>
          <cell r="E173">
            <v>8</v>
          </cell>
          <cell r="F173"/>
          <cell r="G173"/>
        </row>
        <row r="174">
          <cell r="B174" t="str">
            <v>経営体小区分ｺｰﾄﾞ</v>
          </cell>
          <cell r="C174"/>
          <cell r="D174" t="str">
            <v>CHAR</v>
          </cell>
          <cell r="E174">
            <v>2</v>
          </cell>
          <cell r="F174"/>
          <cell r="G174"/>
        </row>
        <row r="175">
          <cell r="B175" t="str">
            <v>経営体小区分名</v>
          </cell>
          <cell r="C175"/>
          <cell r="D175" t="str">
            <v>VARCHAR2</v>
          </cell>
          <cell r="E175">
            <v>6</v>
          </cell>
          <cell r="F175"/>
          <cell r="G175"/>
        </row>
        <row r="176">
          <cell r="B176" t="str">
            <v>計画軒数</v>
          </cell>
          <cell r="C176"/>
          <cell r="D176" t="str">
            <v>NUMBER</v>
          </cell>
          <cell r="E176">
            <v>7</v>
          </cell>
          <cell r="F176">
            <v>0</v>
          </cell>
          <cell r="G176" t="str">
            <v>施設別軒数年間計画値、単位：千円</v>
          </cell>
        </row>
        <row r="177">
          <cell r="B177" t="str">
            <v>計画金額</v>
          </cell>
          <cell r="C177"/>
          <cell r="D177" t="str">
            <v>NUMBER</v>
          </cell>
          <cell r="E177">
            <v>11</v>
          </cell>
          <cell r="F177">
            <v>0</v>
          </cell>
          <cell r="G177" t="str">
            <v>施設別荷離年間計画値、単位：千円</v>
          </cell>
        </row>
        <row r="178">
          <cell r="B178" t="str">
            <v>計画金額</v>
          </cell>
          <cell r="C178"/>
          <cell r="D178" t="str">
            <v>NUMBER</v>
          </cell>
          <cell r="E178">
            <v>11</v>
          </cell>
          <cell r="F178">
            <v>0</v>
          </cell>
          <cell r="G178" t="str">
            <v>従業員別荷離年間計画値、単位：千円</v>
          </cell>
        </row>
        <row r="179">
          <cell r="B179" t="str">
            <v>計画軒数（上期）</v>
          </cell>
          <cell r="C179"/>
          <cell r="D179" t="str">
            <v>NUMBER</v>
          </cell>
          <cell r="E179">
            <v>7</v>
          </cell>
          <cell r="F179">
            <v>0</v>
          </cell>
          <cell r="G179" t="str">
            <v>従業員別軒数半期計画値</v>
          </cell>
        </row>
        <row r="180">
          <cell r="B180" t="str">
            <v>計画軒数（下期）</v>
          </cell>
          <cell r="C180"/>
          <cell r="D180" t="str">
            <v>NUMBER</v>
          </cell>
          <cell r="E180">
            <v>7</v>
          </cell>
          <cell r="F180">
            <v>0</v>
          </cell>
          <cell r="G180" t="str">
            <v>従業員別軒数半期計画値</v>
          </cell>
        </row>
        <row r="181">
          <cell r="B181" t="str">
            <v>結核病棟・看護種別</v>
          </cell>
          <cell r="C181"/>
          <cell r="D181" t="str">
            <v>CHAR</v>
          </cell>
          <cell r="E181">
            <v>2</v>
          </cell>
          <cell r="F181"/>
          <cell r="G181"/>
        </row>
        <row r="182">
          <cell r="B182" t="str">
            <v>結核病棟・病床数</v>
          </cell>
          <cell r="C182"/>
          <cell r="D182" t="str">
            <v>CHAR</v>
          </cell>
          <cell r="E182">
            <v>6</v>
          </cell>
          <cell r="F182"/>
          <cell r="G182"/>
        </row>
        <row r="183">
          <cell r="B183" t="str">
            <v>結核病棟・病棟数</v>
          </cell>
          <cell r="C183"/>
          <cell r="D183" t="str">
            <v>CHAR</v>
          </cell>
          <cell r="E183">
            <v>4</v>
          </cell>
          <cell r="F183"/>
          <cell r="G183"/>
        </row>
        <row r="184">
          <cell r="B184" t="str">
            <v>結核病棟ﾌﾗｸﾞ</v>
          </cell>
          <cell r="D184" t="str">
            <v>CHAR</v>
          </cell>
          <cell r="E184">
            <v>1</v>
          </cell>
          <cell r="F184"/>
        </row>
        <row r="185">
          <cell r="B185" t="str">
            <v>検査項目：</v>
          </cell>
          <cell r="C185"/>
          <cell r="D185" t="str">
            <v>CHAR</v>
          </cell>
          <cell r="E185">
            <v>10</v>
          </cell>
          <cell r="F185"/>
          <cell r="G185"/>
        </row>
        <row r="186">
          <cell r="B186" t="str">
            <v>検査項目：.</v>
          </cell>
          <cell r="C186"/>
          <cell r="D186" t="str">
            <v>CHAR</v>
          </cell>
          <cell r="E186">
            <v>1</v>
          </cell>
          <cell r="F186"/>
          <cell r="G186"/>
        </row>
        <row r="187">
          <cell r="B187" t="str">
            <v>検査項目01（微生物）</v>
          </cell>
          <cell r="C187"/>
          <cell r="D187" t="str">
            <v>CHAR</v>
          </cell>
          <cell r="E187">
            <v>1</v>
          </cell>
          <cell r="F187"/>
          <cell r="G187" t="str">
            <v>0:無／1:有</v>
          </cell>
        </row>
        <row r="188">
          <cell r="B188" t="str">
            <v>検査項目02（血清）</v>
          </cell>
          <cell r="C188"/>
          <cell r="D188" t="str">
            <v>CHAR</v>
          </cell>
          <cell r="E188">
            <v>1</v>
          </cell>
          <cell r="F188"/>
          <cell r="G188" t="str">
            <v>0:無／1:有</v>
          </cell>
        </row>
        <row r="189">
          <cell r="B189" t="str">
            <v>検査項目03（血液）</v>
          </cell>
          <cell r="C189"/>
          <cell r="D189" t="str">
            <v>CHAR</v>
          </cell>
          <cell r="E189">
            <v>1</v>
          </cell>
          <cell r="F189"/>
          <cell r="G189" t="str">
            <v>0:無／1:有</v>
          </cell>
        </row>
        <row r="190">
          <cell r="B190" t="str">
            <v>検査項目04（病理）</v>
          </cell>
          <cell r="C190"/>
          <cell r="D190" t="str">
            <v>CHAR</v>
          </cell>
          <cell r="E190">
            <v>1</v>
          </cell>
          <cell r="F190"/>
          <cell r="G190" t="str">
            <v>0:無／1:有</v>
          </cell>
        </row>
        <row r="191">
          <cell r="B191" t="str">
            <v>検査項目05（寄生虫）</v>
          </cell>
          <cell r="C191"/>
          <cell r="D191" t="str">
            <v>CHAR</v>
          </cell>
          <cell r="E191">
            <v>1</v>
          </cell>
          <cell r="F191"/>
          <cell r="G191" t="str">
            <v>0:無／1:有</v>
          </cell>
        </row>
        <row r="192">
          <cell r="B192" t="str">
            <v>検査項目06（生化）</v>
          </cell>
          <cell r="C192"/>
          <cell r="D192" t="str">
            <v>CHAR</v>
          </cell>
          <cell r="E192">
            <v>1</v>
          </cell>
          <cell r="F192"/>
          <cell r="G192" t="str">
            <v>0:無／1:有</v>
          </cell>
        </row>
        <row r="193">
          <cell r="B193" t="str">
            <v>検査項目07（RI）</v>
          </cell>
          <cell r="C193"/>
          <cell r="D193" t="str">
            <v>CHAR</v>
          </cell>
          <cell r="E193">
            <v>1</v>
          </cell>
          <cell r="F193"/>
          <cell r="G193" t="str">
            <v>0:無／1:有</v>
          </cell>
        </row>
        <row r="194">
          <cell r="B194" t="str">
            <v>検査項目19</v>
          </cell>
          <cell r="C194"/>
          <cell r="D194" t="str">
            <v>CHAR</v>
          </cell>
          <cell r="E194">
            <v>1</v>
          </cell>
          <cell r="F194"/>
          <cell r="G194"/>
        </row>
        <row r="195">
          <cell r="B195" t="str">
            <v>検査項目20</v>
          </cell>
          <cell r="C195"/>
          <cell r="D195" t="str">
            <v>CHAR</v>
          </cell>
          <cell r="E195">
            <v>1</v>
          </cell>
          <cell r="F195"/>
          <cell r="G195"/>
        </row>
        <row r="196">
          <cell r="B196" t="str">
            <v>研究ｸﾞﾙｰﾌﾟｺｰﾄﾞ</v>
          </cell>
          <cell r="D196" t="str">
            <v>CHAR</v>
          </cell>
          <cell r="E196">
            <v>2</v>
          </cell>
          <cell r="G196" t="str">
            <v>00'はﾃﾞﾌｫﾙﾄｺｰﾄﾞ</v>
          </cell>
        </row>
        <row r="197">
          <cell r="B197" t="str">
            <v>研究ｸﾞﾙｰﾌﾟ活動内容</v>
          </cell>
          <cell r="C197"/>
          <cell r="D197" t="str">
            <v>VARCHAR2</v>
          </cell>
          <cell r="E197">
            <v>256</v>
          </cell>
          <cell r="F197"/>
          <cell r="G197"/>
        </row>
        <row r="198">
          <cell r="B198" t="str">
            <v>研究ｸﾞﾙｰﾌﾟ名</v>
          </cell>
          <cell r="C198"/>
          <cell r="D198" t="str">
            <v>VARCHAR2</v>
          </cell>
          <cell r="E198">
            <v>60</v>
          </cell>
          <cell r="F198"/>
          <cell r="G198"/>
        </row>
        <row r="199">
          <cell r="B199" t="str">
            <v>研究分類ｺｰﾄﾞ</v>
          </cell>
          <cell r="D199" t="str">
            <v>CHAR</v>
          </cell>
          <cell r="E199">
            <v>2</v>
          </cell>
          <cell r="G199" t="str">
            <v>内科は詳細に分類、内科以外の部課は１分類のみ</v>
          </cell>
        </row>
        <row r="200">
          <cell r="B200" t="str">
            <v>研究分類名称</v>
          </cell>
          <cell r="D200" t="str">
            <v>VARCHAR2</v>
          </cell>
          <cell r="E200">
            <v>32</v>
          </cell>
        </row>
        <row r="201">
          <cell r="B201" t="str">
            <v>軒数</v>
          </cell>
          <cell r="C201"/>
          <cell r="D201" t="str">
            <v>NUMBER</v>
          </cell>
          <cell r="E201">
            <v>7</v>
          </cell>
          <cell r="F201">
            <v>0</v>
          </cell>
          <cell r="G201"/>
        </row>
        <row r="202">
          <cell r="B202" t="str">
            <v>軒数  ：</v>
          </cell>
          <cell r="D202" t="str">
            <v>NUMBER</v>
          </cell>
          <cell r="E202">
            <v>133</v>
          </cell>
          <cell r="F202">
            <v>0</v>
          </cell>
        </row>
        <row r="203">
          <cell r="B203" t="str">
            <v>軒数  ：.</v>
          </cell>
          <cell r="D203" t="str">
            <v>NUMBER</v>
          </cell>
          <cell r="E203">
            <v>7</v>
          </cell>
          <cell r="F203">
            <v>0</v>
          </cell>
        </row>
        <row r="204">
          <cell r="B204" t="str">
            <v>軒数 前年01月</v>
          </cell>
          <cell r="D204" t="str">
            <v>NUMBER</v>
          </cell>
          <cell r="E204">
            <v>7</v>
          </cell>
          <cell r="F204">
            <v>0</v>
          </cell>
        </row>
        <row r="205">
          <cell r="B205" t="str">
            <v>軒数 前年02月</v>
          </cell>
          <cell r="D205" t="str">
            <v>NUMBER</v>
          </cell>
          <cell r="E205">
            <v>7</v>
          </cell>
          <cell r="F205">
            <v>0</v>
          </cell>
        </row>
        <row r="206">
          <cell r="B206" t="str">
            <v>軒数 前年03月</v>
          </cell>
          <cell r="D206" t="str">
            <v>NUMBER</v>
          </cell>
          <cell r="E206">
            <v>7</v>
          </cell>
          <cell r="F206">
            <v>0</v>
          </cell>
        </row>
        <row r="207">
          <cell r="B207" t="str">
            <v>軒数 当年12月</v>
          </cell>
          <cell r="D207" t="str">
            <v>NUMBER</v>
          </cell>
          <cell r="E207">
            <v>7</v>
          </cell>
          <cell r="F207">
            <v>0</v>
          </cell>
        </row>
        <row r="208">
          <cell r="B208" t="str">
            <v>軒数前期PD</v>
          </cell>
          <cell r="C208"/>
          <cell r="D208" t="str">
            <v>NUMBER</v>
          </cell>
          <cell r="E208">
            <v>7</v>
          </cell>
          <cell r="F208">
            <v>0</v>
          </cell>
          <cell r="G208"/>
        </row>
        <row r="209">
          <cell r="B209" t="str">
            <v>軒数前期UH</v>
          </cell>
          <cell r="C209"/>
          <cell r="D209" t="str">
            <v>NUMBER</v>
          </cell>
          <cell r="E209">
            <v>7</v>
          </cell>
          <cell r="F209">
            <v>0</v>
          </cell>
          <cell r="G209"/>
        </row>
        <row r="210">
          <cell r="B210" t="str">
            <v>軒数当期PD</v>
          </cell>
          <cell r="C210"/>
          <cell r="D210" t="str">
            <v>NUMBER</v>
          </cell>
          <cell r="E210">
            <v>7</v>
          </cell>
          <cell r="F210">
            <v>0</v>
          </cell>
          <cell r="G210"/>
        </row>
        <row r="211">
          <cell r="B211" t="str">
            <v>軒数当期UH</v>
          </cell>
          <cell r="C211"/>
          <cell r="D211" t="str">
            <v>NUMBER</v>
          </cell>
          <cell r="E211">
            <v>7</v>
          </cell>
          <cell r="F211">
            <v>0</v>
          </cell>
          <cell r="G211"/>
        </row>
        <row r="212">
          <cell r="B212" t="str">
            <v>固定項目予備ｴﾘｱ</v>
          </cell>
          <cell r="C212"/>
          <cell r="D212" t="str">
            <v>VARCHAR2</v>
          </cell>
          <cell r="E212">
            <v>50</v>
          </cell>
          <cell r="F212"/>
          <cell r="G212"/>
        </row>
        <row r="213">
          <cell r="B213" t="str">
            <v>更新ｽﾃｰﾀｽ</v>
          </cell>
          <cell r="C213"/>
          <cell r="D213" t="str">
            <v>CHAR</v>
          </cell>
          <cell r="E213">
            <v>1</v>
          </cell>
          <cell r="F213"/>
          <cell r="G213" t="str">
            <v>A:新規／M：修正／（D:削除）　SFAでは物理削除</v>
          </cell>
        </row>
        <row r="214">
          <cell r="B214" t="str">
            <v>AS400更新年月日</v>
          </cell>
          <cell r="D214" t="str">
            <v>CHAR</v>
          </cell>
          <cell r="E214">
            <v>8</v>
          </cell>
          <cell r="F214"/>
          <cell r="G214" t="str">
            <v>AS/400での更新日　'YYYYMMDD'</v>
          </cell>
        </row>
        <row r="215">
          <cell r="B215" t="str">
            <v>SFA更新ｽﾃｰﾀｽ</v>
          </cell>
          <cell r="C215"/>
          <cell r="D215" t="str">
            <v>CHAR</v>
          </cell>
          <cell r="E215">
            <v>1</v>
          </cell>
          <cell r="F215"/>
          <cell r="G215" t="str">
            <v>0:更新無し／1:更新有り</v>
          </cell>
        </row>
        <row r="216">
          <cell r="B216" t="str">
            <v>最終更新日時</v>
          </cell>
          <cell r="D216" t="str">
            <v>CHAR</v>
          </cell>
          <cell r="E216">
            <v>14</v>
          </cell>
          <cell r="F216"/>
          <cell r="G216" t="str">
            <v>Siebelｼｽﾃﾑの更新日時　'YYYYMMDDHHMMSS'</v>
          </cell>
        </row>
        <row r="217">
          <cell r="B217" t="str">
            <v>生成日時</v>
          </cell>
          <cell r="D217" t="str">
            <v>CHAR</v>
          </cell>
          <cell r="E217">
            <v>14</v>
          </cell>
          <cell r="F217"/>
          <cell r="G217" t="str">
            <v>Siebelｼｽﾃﾑの更新日時　'YYYYMMDDHHMMSS'</v>
          </cell>
        </row>
        <row r="218">
          <cell r="B218" t="str">
            <v>購入権限者</v>
          </cell>
          <cell r="C218"/>
          <cell r="D218" t="str">
            <v>VARCHAR2</v>
          </cell>
          <cell r="E218">
            <v>20</v>
          </cell>
          <cell r="F218"/>
          <cell r="G218"/>
        </row>
        <row r="219">
          <cell r="B219" t="str">
            <v>購入予算</v>
          </cell>
          <cell r="D219" t="str">
            <v>NUMBER</v>
          </cell>
          <cell r="E219">
            <v>8</v>
          </cell>
        </row>
        <row r="220">
          <cell r="B220" t="str">
            <v>比率ﾚﾍﾞﾙ</v>
          </cell>
          <cell r="D220" t="str">
            <v>CHAR</v>
          </cell>
          <cell r="E220">
            <v>4</v>
          </cell>
          <cell r="G220" t="str">
            <v>'  0%'/' 10%'/ … ' 90%'/'100%'</v>
          </cell>
        </row>
        <row r="221">
          <cell r="B221" t="str">
            <v>比率</v>
          </cell>
          <cell r="D221" t="str">
            <v>VARCHAR2</v>
          </cell>
          <cell r="E221">
            <v>3</v>
          </cell>
          <cell r="F221">
            <v>0</v>
          </cell>
        </row>
        <row r="222">
          <cell r="B222" t="str">
            <v>高度先進医療病院ﾌﾗｸﾞ</v>
          </cell>
          <cell r="D222" t="str">
            <v>CHAR</v>
          </cell>
          <cell r="E222">
            <v>1</v>
          </cell>
          <cell r="F222"/>
        </row>
        <row r="223">
          <cell r="B223" t="str">
            <v>採用申請医師名称</v>
          </cell>
          <cell r="D223" t="str">
            <v>VARCHAR2</v>
          </cell>
          <cell r="E223">
            <v>20</v>
          </cell>
        </row>
        <row r="224">
          <cell r="B224" t="str">
            <v>採用申請品目名称</v>
          </cell>
          <cell r="D224" t="str">
            <v>VARCHAR2</v>
          </cell>
          <cell r="E224">
            <v>30</v>
          </cell>
        </row>
        <row r="225">
          <cell r="B225" t="str">
            <v>剤型ｺｰﾄﾞ</v>
          </cell>
          <cell r="C225"/>
          <cell r="D225" t="str">
            <v>CHAR</v>
          </cell>
          <cell r="E225">
            <v>2</v>
          </cell>
          <cell r="F225"/>
          <cell r="G225" t="str">
            <v>品目ﾌﾞﾚｲｸ集計ｺｰﾄﾞ#4</v>
          </cell>
        </row>
        <row r="226">
          <cell r="B226" t="str">
            <v>剤型名漢字</v>
          </cell>
          <cell r="C226"/>
          <cell r="D226" t="str">
            <v>VARCHAR2</v>
          </cell>
          <cell r="E226">
            <v>14</v>
          </cell>
          <cell r="F226"/>
          <cell r="G226"/>
        </row>
        <row r="227">
          <cell r="B227" t="str">
            <v>雑誌名</v>
          </cell>
          <cell r="D227" t="str">
            <v>VARCHAR2</v>
          </cell>
          <cell r="E227">
            <v>202</v>
          </cell>
          <cell r="F227"/>
        </row>
        <row r="228">
          <cell r="B228" t="str">
            <v>市区郡ｺｰﾄﾞ</v>
          </cell>
          <cell r="C228"/>
          <cell r="D228" t="str">
            <v>CHAR</v>
          </cell>
          <cell r="E228">
            <v>3</v>
          </cell>
          <cell r="F228"/>
        </row>
        <row r="229">
          <cell r="B229" t="str">
            <v>府県市区郡名</v>
          </cell>
          <cell r="C229"/>
          <cell r="D229" t="str">
            <v>VARCHAR2</v>
          </cell>
          <cell r="E229">
            <v>28</v>
          </cell>
          <cell r="F229"/>
          <cell r="G229" t="str">
            <v>上10桁：府県名／11桁目以降：市区郡名</v>
          </cell>
        </row>
        <row r="230">
          <cell r="B230" t="str">
            <v>市区郡名</v>
          </cell>
          <cell r="C230"/>
          <cell r="D230" t="str">
            <v>VARCHAR2</v>
          </cell>
          <cell r="E230">
            <v>18</v>
          </cell>
          <cell r="F230"/>
          <cell r="G230"/>
        </row>
        <row r="231">
          <cell r="B231" t="str">
            <v>支店ｺｰﾄﾞ</v>
          </cell>
          <cell r="C231"/>
          <cell r="D231" t="str">
            <v>CHAR</v>
          </cell>
          <cell r="E231">
            <v>3</v>
          </cell>
          <cell r="F231"/>
          <cell r="G231" t="str">
            <v>組織ｺｰﾄﾞ(BYL)#1</v>
          </cell>
        </row>
        <row r="232">
          <cell r="B232" t="str">
            <v>支店英字4桁</v>
          </cell>
          <cell r="C232"/>
          <cell r="D232" t="str">
            <v>CHAR</v>
          </cell>
          <cell r="E232">
            <v>4</v>
          </cell>
          <cell r="F232"/>
          <cell r="G232"/>
        </row>
        <row r="233">
          <cell r="B233" t="str">
            <v>支店名ｶﾅ</v>
          </cell>
          <cell r="C233"/>
          <cell r="D233" t="str">
            <v>VARCHAR2</v>
          </cell>
          <cell r="E233">
            <v>10</v>
          </cell>
          <cell r="F233"/>
          <cell r="G233"/>
        </row>
        <row r="234">
          <cell r="B234" t="str">
            <v>支店名漢字</v>
          </cell>
          <cell r="C234"/>
          <cell r="D234" t="str">
            <v>VARCHAR2</v>
          </cell>
          <cell r="E234">
            <v>10</v>
          </cell>
          <cell r="F234"/>
          <cell r="G234"/>
        </row>
        <row r="235">
          <cell r="B235" t="str">
            <v>施設ﾗﾝｸ（支社）01</v>
          </cell>
          <cell r="C235"/>
          <cell r="D235" t="str">
            <v>CHAR</v>
          </cell>
          <cell r="E235">
            <v>1</v>
          </cell>
          <cell r="F235"/>
          <cell r="G235"/>
        </row>
        <row r="236">
          <cell r="B236" t="str">
            <v>施設ﾗﾝｸ（支社）02</v>
          </cell>
          <cell r="C236"/>
          <cell r="D236" t="str">
            <v>CHAR</v>
          </cell>
          <cell r="E236">
            <v>1</v>
          </cell>
          <cell r="F236"/>
          <cell r="G236"/>
        </row>
        <row r="237">
          <cell r="B237" t="str">
            <v>施設ﾗﾝｸ（支社）03</v>
          </cell>
          <cell r="C237"/>
          <cell r="D237" t="str">
            <v>CHAR</v>
          </cell>
          <cell r="E237">
            <v>1</v>
          </cell>
          <cell r="F237"/>
          <cell r="G237"/>
        </row>
        <row r="238">
          <cell r="B238" t="str">
            <v>施設ﾗﾝｸ（支社）04</v>
          </cell>
          <cell r="C238"/>
          <cell r="D238" t="str">
            <v>CHAR</v>
          </cell>
          <cell r="E238">
            <v>1</v>
          </cell>
          <cell r="F238"/>
          <cell r="G238"/>
        </row>
        <row r="239">
          <cell r="B239" t="str">
            <v>施設ﾗﾝｸ（支社）05</v>
          </cell>
          <cell r="C239"/>
          <cell r="D239" t="str">
            <v>CHAR</v>
          </cell>
          <cell r="E239">
            <v>1</v>
          </cell>
          <cell r="F239"/>
          <cell r="G239"/>
        </row>
        <row r="240">
          <cell r="B240" t="str">
            <v>施設ﾗﾝｸ（本社）01</v>
          </cell>
          <cell r="C240"/>
          <cell r="D240" t="str">
            <v>CHAR</v>
          </cell>
          <cell r="E240">
            <v>1</v>
          </cell>
          <cell r="F240"/>
          <cell r="G240"/>
        </row>
        <row r="241">
          <cell r="B241" t="str">
            <v>施設ﾗﾝｸ（本社）02</v>
          </cell>
          <cell r="C241"/>
          <cell r="D241" t="str">
            <v>CHAR</v>
          </cell>
          <cell r="E241">
            <v>1</v>
          </cell>
          <cell r="F241"/>
          <cell r="G241"/>
        </row>
        <row r="242">
          <cell r="B242" t="str">
            <v>施設ﾗﾝｸ（本社）03</v>
          </cell>
          <cell r="C242"/>
          <cell r="D242" t="str">
            <v>CHAR</v>
          </cell>
          <cell r="E242">
            <v>1</v>
          </cell>
          <cell r="F242"/>
          <cell r="G242"/>
        </row>
        <row r="243">
          <cell r="B243" t="str">
            <v>施設ﾗﾝｸ（本社）04</v>
          </cell>
          <cell r="C243"/>
          <cell r="D243" t="str">
            <v>CHAR</v>
          </cell>
          <cell r="E243">
            <v>1</v>
          </cell>
          <cell r="F243"/>
          <cell r="G243"/>
        </row>
        <row r="244">
          <cell r="B244" t="str">
            <v>施設ﾗﾝｸ（本社）05</v>
          </cell>
          <cell r="C244"/>
          <cell r="D244" t="str">
            <v>CHAR</v>
          </cell>
          <cell r="E244">
            <v>1</v>
          </cell>
          <cell r="F244"/>
          <cell r="G244"/>
        </row>
        <row r="245">
          <cell r="B245" t="str">
            <v>施設削除予定理由</v>
          </cell>
          <cell r="C245"/>
          <cell r="D245" t="str">
            <v>VARCHAR2</v>
          </cell>
          <cell r="E245">
            <v>40</v>
          </cell>
          <cell r="F245"/>
          <cell r="G245"/>
        </row>
        <row r="246">
          <cell r="B246" t="str">
            <v>施設削除予定理由ｺｰﾄﾞ</v>
          </cell>
          <cell r="C246"/>
          <cell r="D246" t="str">
            <v>CHAR</v>
          </cell>
          <cell r="E246">
            <v>1</v>
          </cell>
          <cell r="F246"/>
          <cell r="G246"/>
        </row>
        <row r="247">
          <cell r="B247" t="str">
            <v>施設削除予定理由表示内容</v>
          </cell>
          <cell r="C247"/>
          <cell r="D247" t="str">
            <v>VARCHAR2</v>
          </cell>
          <cell r="E247">
            <v>28</v>
          </cell>
          <cell r="F247"/>
          <cell r="G247"/>
        </row>
        <row r="248">
          <cell r="B248" t="str">
            <v>施設住所(漢字)</v>
          </cell>
          <cell r="D248" t="str">
            <v>CHAR</v>
          </cell>
          <cell r="E248">
            <v>11</v>
          </cell>
          <cell r="F248"/>
        </row>
        <row r="249">
          <cell r="B249" t="str">
            <v>施設住所ｶﾅ</v>
          </cell>
          <cell r="C249"/>
          <cell r="D249" t="str">
            <v>VARCHAR2</v>
          </cell>
          <cell r="E249">
            <v>60</v>
          </cell>
          <cell r="F249"/>
          <cell r="G249"/>
        </row>
        <row r="250">
          <cell r="B250" t="str">
            <v>施設住所ｺｰﾄﾞ</v>
          </cell>
          <cell r="D250" t="str">
            <v>CHAR</v>
          </cell>
          <cell r="E250">
            <v>3</v>
          </cell>
          <cell r="F250"/>
        </row>
        <row r="251">
          <cell r="B251" t="str">
            <v>施設住所漢字</v>
          </cell>
          <cell r="C251"/>
          <cell r="D251" t="str">
            <v>VARCHAR2</v>
          </cell>
          <cell r="E251">
            <v>102</v>
          </cell>
          <cell r="F251"/>
          <cell r="G251"/>
        </row>
        <row r="252">
          <cell r="B252" t="str">
            <v>施設住所漢字</v>
          </cell>
          <cell r="C252"/>
          <cell r="D252" t="str">
            <v>VARCHAR2</v>
          </cell>
          <cell r="E252">
            <v>100</v>
          </cell>
          <cell r="F252"/>
          <cell r="G252"/>
        </row>
        <row r="253">
          <cell r="B253" t="str">
            <v>施設詳細区分</v>
          </cell>
          <cell r="C253"/>
          <cell r="D253" t="str">
            <v>CHAR</v>
          </cell>
          <cell r="E253">
            <v>2</v>
          </cell>
          <cell r="F253"/>
          <cell r="G253"/>
        </row>
        <row r="254">
          <cell r="B254" t="str">
            <v>施設詳細名称</v>
          </cell>
          <cell r="C254"/>
          <cell r="D254" t="str">
            <v>VARCHAR2</v>
          </cell>
          <cell r="E254">
            <v>40</v>
          </cell>
          <cell r="F254"/>
          <cell r="G254"/>
        </row>
        <row r="255">
          <cell r="B255" t="str">
            <v>施設情報特記事項</v>
          </cell>
          <cell r="C255"/>
          <cell r="D255" t="str">
            <v>VARCHAR2</v>
          </cell>
          <cell r="E255">
            <v>800</v>
          </cell>
          <cell r="F255"/>
          <cell r="G255"/>
        </row>
        <row r="256">
          <cell r="B256" t="str">
            <v>施設代表ｺｰﾄﾞ予備</v>
          </cell>
          <cell r="C256"/>
          <cell r="D256" t="str">
            <v>CHAR</v>
          </cell>
          <cell r="E256">
            <v>2</v>
          </cell>
          <cell r="F256"/>
          <cell r="G256"/>
        </row>
        <row r="257">
          <cell r="B257" t="str">
            <v>施設代表ﾚｺｰﾄﾞ区分</v>
          </cell>
          <cell r="C257"/>
          <cell r="D257" t="str">
            <v>CHAR</v>
          </cell>
          <cell r="E257">
            <v>2</v>
          </cell>
          <cell r="F257"/>
          <cell r="G257"/>
        </row>
        <row r="258">
          <cell r="B258" t="str">
            <v>施設代表医師ｺｰﾄﾞ</v>
          </cell>
          <cell r="C258"/>
          <cell r="D258" t="str">
            <v>CHAR</v>
          </cell>
          <cell r="E258">
            <v>6</v>
          </cell>
          <cell r="F258"/>
          <cell r="G258"/>
        </row>
        <row r="259">
          <cell r="B259" t="str">
            <v>施設代表者ｶﾅ</v>
          </cell>
          <cell r="C259"/>
          <cell r="D259" t="str">
            <v>VARCHAR2</v>
          </cell>
          <cell r="E259">
            <v>20</v>
          </cell>
          <cell r="F259"/>
          <cell r="G259"/>
        </row>
        <row r="260">
          <cell r="B260" t="str">
            <v>施設代表者漢字</v>
          </cell>
          <cell r="C260"/>
          <cell r="D260" t="str">
            <v>VARCHAR2</v>
          </cell>
          <cell r="E260">
            <v>42</v>
          </cell>
          <cell r="F260"/>
          <cell r="G260"/>
        </row>
        <row r="261">
          <cell r="B261" t="str">
            <v>施設電話番号</v>
          </cell>
          <cell r="C261"/>
          <cell r="D261" t="str">
            <v>CHAR</v>
          </cell>
          <cell r="E261">
            <v>15</v>
          </cell>
          <cell r="F261"/>
          <cell r="G261"/>
        </row>
        <row r="262">
          <cell r="B262" t="str">
            <v>施設名／行事</v>
          </cell>
          <cell r="D262" t="str">
            <v>VARCHAR2</v>
          </cell>
          <cell r="E262">
            <v>32</v>
          </cell>
          <cell r="F262"/>
          <cell r="G262" t="str">
            <v>ｶﾚﾝﾀﾞ用情報</v>
          </cell>
        </row>
        <row r="263">
          <cell r="B263" t="str">
            <v>施設名ｶﾅ</v>
          </cell>
          <cell r="C263"/>
          <cell r="D263" t="str">
            <v>VARCHAR2</v>
          </cell>
          <cell r="E263">
            <v>20</v>
          </cell>
          <cell r="F263"/>
          <cell r="G263"/>
        </row>
        <row r="264">
          <cell r="B264" t="str">
            <v>施設名漢字</v>
          </cell>
          <cell r="C264"/>
          <cell r="D264" t="str">
            <v>VARCHAR2</v>
          </cell>
          <cell r="E264">
            <v>32</v>
          </cell>
          <cell r="F264"/>
          <cell r="G264"/>
        </row>
        <row r="265">
          <cell r="B265" t="str">
            <v>施設郵便番号</v>
          </cell>
          <cell r="C265"/>
          <cell r="D265" t="str">
            <v>CHAR</v>
          </cell>
          <cell r="E265">
            <v>8</v>
          </cell>
          <cell r="F265"/>
          <cell r="G265"/>
        </row>
        <row r="266">
          <cell r="B266" t="str">
            <v>施設予備ｴﾘｱ</v>
          </cell>
          <cell r="C266"/>
          <cell r="D266" t="str">
            <v>VARCHAR2</v>
          </cell>
          <cell r="E266">
            <v>47</v>
          </cell>
          <cell r="F266"/>
          <cell r="G266"/>
        </row>
        <row r="267">
          <cell r="B267" t="str">
            <v>時間帯From</v>
          </cell>
          <cell r="C267"/>
          <cell r="D267" t="str">
            <v>CHAR</v>
          </cell>
          <cell r="E267">
            <v>4</v>
          </cell>
          <cell r="F267"/>
          <cell r="G267"/>
        </row>
        <row r="268">
          <cell r="B268" t="str">
            <v>時間帯To</v>
          </cell>
          <cell r="C268"/>
          <cell r="D268" t="str">
            <v>CHAR</v>
          </cell>
          <cell r="E268">
            <v>4</v>
          </cell>
          <cell r="F268"/>
          <cell r="G268"/>
        </row>
        <row r="269">
          <cell r="B269" t="str">
            <v>品目表示順</v>
          </cell>
          <cell r="D269" t="str">
            <v>NUMBER</v>
          </cell>
          <cell r="E269">
            <v>2</v>
          </cell>
          <cell r="F269"/>
          <cell r="G269" t="str">
            <v>01～29：自社製品 ／30～69：競合他社製品（表示）70～98：競合他社製品（非表示）／99：薬効ｺｰﾄﾞ（合計値）</v>
          </cell>
        </row>
        <row r="270">
          <cell r="B270" t="str">
            <v>自宅住所ｶﾅ</v>
          </cell>
          <cell r="C270"/>
          <cell r="D270" t="str">
            <v>VARCHAR2</v>
          </cell>
          <cell r="E270">
            <v>60</v>
          </cell>
          <cell r="F270"/>
          <cell r="G270"/>
        </row>
        <row r="271">
          <cell r="B271" t="str">
            <v>自宅住所漢字</v>
          </cell>
          <cell r="C271"/>
          <cell r="D271" t="str">
            <v>VARCHAR2</v>
          </cell>
          <cell r="E271">
            <v>102</v>
          </cell>
          <cell r="F271"/>
          <cell r="G271"/>
        </row>
        <row r="272">
          <cell r="B272" t="str">
            <v>自宅電話番号</v>
          </cell>
          <cell r="C272"/>
          <cell r="D272" t="str">
            <v>CHAR</v>
          </cell>
          <cell r="E272">
            <v>15</v>
          </cell>
          <cell r="F272"/>
          <cell r="G272"/>
        </row>
        <row r="273">
          <cell r="B273" t="str">
            <v>自宅郵便番号</v>
          </cell>
          <cell r="C273"/>
          <cell r="D273" t="str">
            <v>CHAR</v>
          </cell>
          <cell r="E273">
            <v>8</v>
          </cell>
          <cell r="F273"/>
          <cell r="G273"/>
        </row>
        <row r="274">
          <cell r="B274" t="str">
            <v>執筆者区分</v>
          </cell>
          <cell r="D274" t="str">
            <v>CHAR</v>
          </cell>
          <cell r="E274">
            <v>1</v>
          </cell>
          <cell r="F274"/>
        </row>
        <row r="275">
          <cell r="B275" t="str">
            <v>疾患ｺｰﾄﾞ</v>
          </cell>
          <cell r="C275"/>
          <cell r="D275" t="str">
            <v>CHAR</v>
          </cell>
          <cell r="E275">
            <v>1</v>
          </cell>
          <cell r="G275" t="str">
            <v>1:高血圧/2:狭心症/3:糖尿病/4:高脂血症/5:ｱﾚﾙｷﾞｰ</v>
          </cell>
        </row>
        <row r="276">
          <cell r="B276" t="str">
            <v>疾患名</v>
          </cell>
          <cell r="C276"/>
          <cell r="D276" t="str">
            <v>VARCHAR2</v>
          </cell>
          <cell r="E276">
            <v>10</v>
          </cell>
          <cell r="G276" t="str">
            <v>1:高血圧/2:狭心症/3:糖尿病/4:高脂血症/5:ｱﾚﾙｷﾞｰ</v>
          </cell>
        </row>
        <row r="277">
          <cell r="B277" t="str">
            <v>疾患別外来患者数</v>
          </cell>
          <cell r="C277"/>
          <cell r="D277" t="str">
            <v>NUMBER</v>
          </cell>
          <cell r="E277">
            <v>5</v>
          </cell>
          <cell r="F277">
            <v>0</v>
          </cell>
        </row>
        <row r="278">
          <cell r="B278" t="str">
            <v>主診療科ｺｰﾄﾞ</v>
          </cell>
          <cell r="C278"/>
          <cell r="D278" t="str">
            <v>CHAR</v>
          </cell>
          <cell r="E278">
            <v>2</v>
          </cell>
          <cell r="F278"/>
          <cell r="G278"/>
        </row>
        <row r="279">
          <cell r="B279" t="str">
            <v>主要品目区分</v>
          </cell>
          <cell r="C279"/>
          <cell r="D279" t="str">
            <v>CHAR</v>
          </cell>
          <cell r="E279">
            <v>2</v>
          </cell>
          <cell r="F279"/>
          <cell r="G279" t="str">
            <v>'01':計画立案品目／'02':荷離実績表示品目</v>
          </cell>
        </row>
        <row r="280">
          <cell r="B280" t="str">
            <v>取引区分</v>
          </cell>
          <cell r="C280"/>
          <cell r="D280" t="str">
            <v>CHAR</v>
          </cell>
          <cell r="E280">
            <v>1</v>
          </cell>
          <cell r="F280"/>
          <cell r="G280"/>
        </row>
        <row r="281">
          <cell r="B281" t="str">
            <v>趣味</v>
          </cell>
          <cell r="C281"/>
          <cell r="D281" t="str">
            <v>VARCHAR2</v>
          </cell>
          <cell r="E281">
            <v>36</v>
          </cell>
          <cell r="F281"/>
          <cell r="G281"/>
        </row>
        <row r="282">
          <cell r="B282" t="str">
            <v>受付処理時刻</v>
          </cell>
          <cell r="C282"/>
          <cell r="D282" t="str">
            <v>CHAR</v>
          </cell>
          <cell r="E282">
            <v>6</v>
          </cell>
          <cell r="F282"/>
          <cell r="G282"/>
        </row>
        <row r="283">
          <cell r="B283" t="str">
            <v>受付年月日</v>
          </cell>
          <cell r="C283"/>
          <cell r="D283" t="str">
            <v>CHAR</v>
          </cell>
          <cell r="E283">
            <v>8</v>
          </cell>
          <cell r="F283"/>
          <cell r="G283"/>
        </row>
        <row r="284">
          <cell r="B284" t="str">
            <v>集合-市区郡ｺｰﾄﾞ</v>
          </cell>
          <cell r="C284"/>
          <cell r="D284" t="str">
            <v>CHAR</v>
          </cell>
          <cell r="E284">
            <v>3</v>
          </cell>
          <cell r="F284"/>
          <cell r="G284"/>
        </row>
        <row r="285">
          <cell r="B285" t="str">
            <v>集合-府県ｺｰﾄﾞ</v>
          </cell>
          <cell r="C285"/>
          <cell r="D285" t="str">
            <v>CHAR</v>
          </cell>
          <cell r="E285">
            <v>2</v>
          </cell>
          <cell r="F285"/>
          <cell r="G285"/>
        </row>
        <row r="286">
          <cell r="B286" t="str">
            <v>集約施設ｺｰﾄﾞ</v>
          </cell>
          <cell r="C286"/>
          <cell r="D286" t="str">
            <v>CHAR</v>
          </cell>
          <cell r="E286">
            <v>7</v>
          </cell>
          <cell r="F286"/>
          <cell r="G286"/>
        </row>
        <row r="287">
          <cell r="B287" t="str">
            <v>住所/県</v>
          </cell>
          <cell r="C287"/>
          <cell r="D287" t="str">
            <v>VARCHAR2</v>
          </cell>
          <cell r="E287">
            <v>10</v>
          </cell>
          <cell r="F287"/>
          <cell r="G287"/>
        </row>
        <row r="288">
          <cell r="B288" t="str">
            <v>住所/市区郡</v>
          </cell>
          <cell r="C288"/>
          <cell r="D288" t="str">
            <v>VARCHAR2</v>
          </cell>
          <cell r="E288">
            <v>14</v>
          </cell>
          <cell r="F288"/>
          <cell r="G288"/>
        </row>
        <row r="289">
          <cell r="B289" t="str">
            <v>住所/町村</v>
          </cell>
          <cell r="C289"/>
          <cell r="D289" t="str">
            <v>VARCHAR2</v>
          </cell>
          <cell r="E289">
            <v>22</v>
          </cell>
          <cell r="F289"/>
          <cell r="G289"/>
        </row>
        <row r="290">
          <cell r="B290" t="str">
            <v>住所ｺｰﾄﾞ・県</v>
          </cell>
          <cell r="C290"/>
          <cell r="D290" t="str">
            <v>CHAR</v>
          </cell>
          <cell r="E290">
            <v>2</v>
          </cell>
          <cell r="F290"/>
          <cell r="G290"/>
        </row>
        <row r="291">
          <cell r="B291" t="str">
            <v>住所ｺｰﾄﾞ・市区町村</v>
          </cell>
          <cell r="C291"/>
          <cell r="D291" t="str">
            <v>CHAR</v>
          </cell>
          <cell r="E291">
            <v>3</v>
          </cell>
          <cell r="F291"/>
          <cell r="G291"/>
        </row>
        <row r="292">
          <cell r="B292" t="str">
            <v>住所ｺｰﾄﾞ・字丁目</v>
          </cell>
          <cell r="C292"/>
          <cell r="D292" t="str">
            <v>CHAR</v>
          </cell>
          <cell r="E292">
            <v>3</v>
          </cell>
          <cell r="F292"/>
          <cell r="G292"/>
        </row>
        <row r="293">
          <cell r="B293" t="str">
            <v>住所ｺｰﾄﾞ・大字通称</v>
          </cell>
          <cell r="C293"/>
          <cell r="D293" t="str">
            <v>CHAR</v>
          </cell>
          <cell r="E293">
            <v>3</v>
          </cell>
          <cell r="F293"/>
          <cell r="G293"/>
        </row>
        <row r="294">
          <cell r="B294" t="str">
            <v>住所不明ｺｰﾄﾞ</v>
          </cell>
          <cell r="C294"/>
          <cell r="D294" t="str">
            <v>CHAR</v>
          </cell>
          <cell r="E294">
            <v>1</v>
          </cell>
          <cell r="F294"/>
          <cell r="G294"/>
        </row>
        <row r="295">
          <cell r="B295" t="str">
            <v>住所不明理由</v>
          </cell>
          <cell r="C295"/>
          <cell r="D295" t="str">
            <v>VARCHAR2</v>
          </cell>
          <cell r="E295">
            <v>24</v>
          </cell>
          <cell r="F295"/>
          <cell r="G295"/>
        </row>
        <row r="296">
          <cell r="B296" t="str">
            <v>従業員区分</v>
          </cell>
          <cell r="C296"/>
          <cell r="D296" t="str">
            <v>CHAR</v>
          </cell>
          <cell r="E296">
            <v>2</v>
          </cell>
          <cell r="F296"/>
          <cell r="G296" t="str">
            <v>'DO'/'SO'/'SV'/'WS'/'MR'</v>
          </cell>
        </row>
        <row r="297">
          <cell r="B297" t="str">
            <v>従業員番号</v>
          </cell>
          <cell r="C297"/>
          <cell r="D297" t="str">
            <v>CHAR</v>
          </cell>
          <cell r="E297">
            <v>6</v>
          </cell>
          <cell r="F297"/>
          <cell r="G297"/>
        </row>
        <row r="298">
          <cell r="B298" t="str">
            <v>従業員名ｶﾅ</v>
          </cell>
          <cell r="C298"/>
          <cell r="D298" t="str">
            <v>VARCHAR2</v>
          </cell>
          <cell r="E298">
            <v>20</v>
          </cell>
          <cell r="F298"/>
          <cell r="G298"/>
        </row>
        <row r="299">
          <cell r="B299" t="str">
            <v>従業員名漢字</v>
          </cell>
          <cell r="C299"/>
          <cell r="D299" t="str">
            <v>VARCHAR2</v>
          </cell>
          <cell r="E299">
            <v>20</v>
          </cell>
          <cell r="F299"/>
          <cell r="G299"/>
        </row>
        <row r="300">
          <cell r="B300" t="str">
            <v>重複医師ｺｰﾄﾞ</v>
          </cell>
          <cell r="C300"/>
          <cell r="D300" t="str">
            <v>CHAR</v>
          </cell>
          <cell r="E300">
            <v>6</v>
          </cell>
          <cell r="F300"/>
          <cell r="G300" t="str">
            <v>DCF医師ｺｰﾄﾞ？</v>
          </cell>
        </row>
        <row r="301">
          <cell r="B301" t="str">
            <v>重複医師ｺｰﾄﾞ予備</v>
          </cell>
          <cell r="C301"/>
          <cell r="D301" t="str">
            <v>CHAR</v>
          </cell>
          <cell r="E301">
            <v>2</v>
          </cell>
          <cell r="F301"/>
          <cell r="G301"/>
        </row>
        <row r="302">
          <cell r="B302" t="str">
            <v>重複医師ﾚｺｰﾄﾞ区分</v>
          </cell>
          <cell r="C302"/>
          <cell r="D302" t="str">
            <v>CHAR</v>
          </cell>
          <cell r="E302">
            <v>2</v>
          </cell>
          <cell r="F302"/>
          <cell r="G302"/>
        </row>
        <row r="303">
          <cell r="B303" t="str">
            <v>重複施設ｺｰﾄﾞ</v>
          </cell>
          <cell r="C303"/>
          <cell r="D303" t="str">
            <v>CHAR</v>
          </cell>
          <cell r="E303">
            <v>7</v>
          </cell>
          <cell r="F303"/>
          <cell r="G303" t="str">
            <v>DCF施設ｺｰﾄﾞ？</v>
          </cell>
        </row>
        <row r="304">
          <cell r="B304" t="str">
            <v>重複施設ｺｰﾄﾞ予備</v>
          </cell>
          <cell r="C304"/>
          <cell r="D304" t="str">
            <v>CHAR</v>
          </cell>
          <cell r="E304">
            <v>2</v>
          </cell>
          <cell r="F304"/>
          <cell r="G304"/>
        </row>
        <row r="305">
          <cell r="B305" t="str">
            <v>重複施設ﾚｺｰﾄﾞ区分</v>
          </cell>
          <cell r="C305"/>
          <cell r="D305" t="str">
            <v>CHAR</v>
          </cell>
          <cell r="E305">
            <v>2</v>
          </cell>
          <cell r="F305"/>
          <cell r="G305"/>
        </row>
        <row r="306">
          <cell r="B306" t="str">
            <v>重複時相手先ｺｰﾄﾞ？</v>
          </cell>
          <cell r="C306"/>
          <cell r="D306"/>
          <cell r="E306"/>
          <cell r="F306"/>
          <cell r="G306" t="str">
            <v>施設・医師情報内</v>
          </cell>
        </row>
        <row r="307">
          <cell r="B307" t="str">
            <v>出身校ｺｰﾄﾞ</v>
          </cell>
          <cell r="C307"/>
          <cell r="D307" t="str">
            <v>CHAR</v>
          </cell>
          <cell r="E307">
            <v>3</v>
          </cell>
          <cell r="F307"/>
          <cell r="G307"/>
        </row>
        <row r="308">
          <cell r="B308" t="str">
            <v>出身地ｺｰﾄﾞ</v>
          </cell>
          <cell r="C308"/>
          <cell r="D308" t="str">
            <v>CHAR</v>
          </cell>
          <cell r="E308">
            <v>2</v>
          </cell>
          <cell r="F308"/>
          <cell r="G308"/>
        </row>
        <row r="309">
          <cell r="B309" t="str">
            <v>処方薬効割合</v>
          </cell>
          <cell r="C309"/>
          <cell r="D309" t="str">
            <v>VARCHAR2</v>
          </cell>
          <cell r="E309">
            <v>4</v>
          </cell>
          <cell r="F309">
            <v>0</v>
          </cell>
          <cell r="G309" t="str">
            <v>0%～100%　　　　単位(%)付き</v>
          </cell>
        </row>
        <row r="310">
          <cell r="B310" t="str">
            <v>所属部課ｺｰﾄﾞ</v>
          </cell>
          <cell r="C310"/>
          <cell r="D310" t="str">
            <v>CHAR</v>
          </cell>
          <cell r="E310">
            <v>4</v>
          </cell>
          <cell r="F310"/>
          <cell r="G310"/>
        </row>
        <row r="311">
          <cell r="B311" t="str">
            <v>所属部課分類ｺｰﾄﾞ</v>
          </cell>
          <cell r="D311" t="str">
            <v>CHAR</v>
          </cell>
          <cell r="E311">
            <v>2</v>
          </cell>
          <cell r="G311" t="str">
            <v>'A'/'B'/･…</v>
          </cell>
        </row>
        <row r="312">
          <cell r="B312" t="str">
            <v>所属部課分類名</v>
          </cell>
          <cell r="D312" t="str">
            <v>VARCHAR2</v>
          </cell>
          <cell r="E312">
            <v>32</v>
          </cell>
        </row>
        <row r="313">
          <cell r="B313" t="str">
            <v>所属部課名称</v>
          </cell>
          <cell r="C313"/>
          <cell r="D313" t="str">
            <v>VARCHAR2</v>
          </cell>
          <cell r="E313">
            <v>20</v>
          </cell>
        </row>
        <row r="314">
          <cell r="B314" t="str">
            <v>抄録</v>
          </cell>
          <cell r="D314" t="str">
            <v>VARCHAR2</v>
          </cell>
          <cell r="E314">
            <v>1010</v>
          </cell>
          <cell r="F314"/>
          <cell r="G314" t="str">
            <v>202文字×5行</v>
          </cell>
        </row>
        <row r="315">
          <cell r="B315" t="str">
            <v>抄録番号</v>
          </cell>
          <cell r="D315" t="str">
            <v>char</v>
          </cell>
          <cell r="E315">
            <v>9</v>
          </cell>
          <cell r="F315"/>
          <cell r="G315" t="str">
            <v>年(4)＋連番(5)</v>
          </cell>
        </row>
        <row r="316">
          <cell r="B316" t="str">
            <v>紹介・外来型病院</v>
          </cell>
          <cell r="C316"/>
          <cell r="D316" t="str">
            <v>CHAR</v>
          </cell>
          <cell r="E316">
            <v>1</v>
          </cell>
          <cell r="F316"/>
          <cell r="G316"/>
        </row>
        <row r="317">
          <cell r="B317" t="str">
            <v>上司ｺﾒﾝﾄSOM</v>
          </cell>
          <cell r="D317" t="str">
            <v>VARCHAR2</v>
          </cell>
          <cell r="E317">
            <v>1024</v>
          </cell>
        </row>
        <row r="318">
          <cell r="B318" t="str">
            <v>上司閲覧ﾌﾗｸﾞSV</v>
          </cell>
          <cell r="D318" t="str">
            <v>CHAR</v>
          </cell>
          <cell r="E318">
            <v>1</v>
          </cell>
          <cell r="G318" t="str">
            <v>Y'/'N'</v>
          </cell>
        </row>
        <row r="319">
          <cell r="B319" t="str">
            <v>上司ｺﾒﾝﾄSOM年月日時分</v>
          </cell>
          <cell r="D319" t="str">
            <v>CHAR</v>
          </cell>
          <cell r="E319">
            <v>12</v>
          </cell>
          <cell r="G319" t="str">
            <v>YYYYMMDDhhmm</v>
          </cell>
        </row>
        <row r="320">
          <cell r="B320" t="str">
            <v>上司ｺﾒﾝﾄSV</v>
          </cell>
          <cell r="D320" t="str">
            <v>VARCHAR2</v>
          </cell>
          <cell r="E320">
            <v>1024</v>
          </cell>
        </row>
        <row r="321">
          <cell r="B321" t="str">
            <v>上司閲覧ﾌﾗｸﾞSOM</v>
          </cell>
          <cell r="D321" t="str">
            <v>CHAR</v>
          </cell>
          <cell r="E321">
            <v>1</v>
          </cell>
          <cell r="G321" t="str">
            <v>Y'/'N'</v>
          </cell>
        </row>
        <row r="322">
          <cell r="B322" t="str">
            <v>上司ｺﾒﾝﾄSV年月日時分</v>
          </cell>
          <cell r="D322" t="str">
            <v>CHAR</v>
          </cell>
          <cell r="E322">
            <v>12</v>
          </cell>
          <cell r="G322" t="str">
            <v>YYYYMMDDhhmm</v>
          </cell>
        </row>
        <row r="323">
          <cell r="B323" t="str">
            <v>心臓財団派遣年度</v>
          </cell>
          <cell r="C323"/>
          <cell r="D323" t="str">
            <v>CHAR</v>
          </cell>
          <cell r="E323">
            <v>4</v>
          </cell>
          <cell r="F323"/>
          <cell r="G323"/>
        </row>
        <row r="324">
          <cell r="B324" t="str">
            <v>新詳細区分</v>
          </cell>
          <cell r="C324"/>
          <cell r="D324" t="str">
            <v>CHAR</v>
          </cell>
          <cell r="E324">
            <v>2</v>
          </cell>
          <cell r="F324"/>
          <cell r="G324"/>
        </row>
        <row r="325">
          <cell r="B325" t="str">
            <v>診療科目ｺｰﾄﾞ</v>
          </cell>
          <cell r="C325"/>
          <cell r="D325" t="str">
            <v>CHAR</v>
          </cell>
          <cell r="E325">
            <v>3</v>
          </cell>
        </row>
        <row r="326">
          <cell r="B326" t="str">
            <v>診療科目ｺｰﾄﾞ01</v>
          </cell>
          <cell r="C326"/>
          <cell r="D326" t="str">
            <v>CHAR</v>
          </cell>
          <cell r="E326">
            <v>3</v>
          </cell>
        </row>
        <row r="327">
          <cell r="B327" t="str">
            <v>診療科目ｺｰﾄﾞ02</v>
          </cell>
          <cell r="C327"/>
          <cell r="D327" t="str">
            <v>CHAR</v>
          </cell>
          <cell r="E327">
            <v>3</v>
          </cell>
        </row>
        <row r="328">
          <cell r="B328" t="str">
            <v>診療科目ｺｰﾄﾞ03</v>
          </cell>
          <cell r="C328"/>
          <cell r="D328" t="str">
            <v>CHAR</v>
          </cell>
          <cell r="E328">
            <v>3</v>
          </cell>
        </row>
        <row r="329">
          <cell r="B329" t="str">
            <v>診療科目ｺｰﾄﾞ04</v>
          </cell>
          <cell r="C329"/>
          <cell r="D329" t="str">
            <v>CHAR</v>
          </cell>
          <cell r="E329">
            <v>3</v>
          </cell>
        </row>
        <row r="330">
          <cell r="B330" t="str">
            <v>診療科目ｺｰﾄﾞ05</v>
          </cell>
          <cell r="C330"/>
          <cell r="D330" t="str">
            <v>CHAR</v>
          </cell>
          <cell r="E330">
            <v>3</v>
          </cell>
        </row>
        <row r="331">
          <cell r="B331" t="str">
            <v>診療科目ｺｰﾄﾞ :</v>
          </cell>
          <cell r="C331"/>
          <cell r="D331" t="str">
            <v>CHAR</v>
          </cell>
          <cell r="E331">
            <v>108</v>
          </cell>
        </row>
        <row r="332">
          <cell r="B332" t="str">
            <v xml:space="preserve">診療科目ｺｰﾄﾞ : </v>
          </cell>
          <cell r="C332"/>
          <cell r="D332" t="str">
            <v>CHAR</v>
          </cell>
          <cell r="E332">
            <v>3</v>
          </cell>
        </row>
        <row r="333">
          <cell r="B333" t="str">
            <v>診療科目ｺｰﾄﾞ40</v>
          </cell>
          <cell r="C333"/>
          <cell r="D333" t="str">
            <v>CHAR</v>
          </cell>
          <cell r="E333">
            <v>3</v>
          </cell>
        </row>
        <row r="334">
          <cell r="B334" t="str">
            <v>診療科目ﾀｰｹﾞｯﾃｨﾝｸﾞ</v>
          </cell>
          <cell r="C334"/>
          <cell r="D334" t="str">
            <v>CHAR</v>
          </cell>
          <cell r="E334">
            <v>5</v>
          </cell>
          <cell r="G334" t="str">
            <v>ﾀｰｹﾞｯﾃｨﾝｸﾞ用項目。</v>
          </cell>
        </row>
        <row r="335">
          <cell r="B335" t="str">
            <v>診療科目名称</v>
          </cell>
          <cell r="C335"/>
          <cell r="D335" t="str">
            <v>VARCHAR2</v>
          </cell>
          <cell r="E335">
            <v>6</v>
          </cell>
        </row>
        <row r="336">
          <cell r="B336" t="str">
            <v>診療科目略名</v>
          </cell>
          <cell r="C336"/>
          <cell r="D336" t="str">
            <v>VARCHAR2</v>
          </cell>
          <cell r="E336">
            <v>4</v>
          </cell>
        </row>
        <row r="337">
          <cell r="B337" t="str">
            <v>診療科目大分類ｺｰﾄﾞ</v>
          </cell>
          <cell r="C337"/>
          <cell r="D337" t="str">
            <v>CHAR</v>
          </cell>
          <cell r="E337">
            <v>1</v>
          </cell>
        </row>
        <row r="338">
          <cell r="B338" t="str">
            <v>診療科目大分類名</v>
          </cell>
          <cell r="C338"/>
          <cell r="D338" t="str">
            <v>VARCHAR2</v>
          </cell>
          <cell r="E338">
            <v>20</v>
          </cell>
        </row>
        <row r="339">
          <cell r="B339" t="str">
            <v>性別</v>
          </cell>
          <cell r="C339"/>
          <cell r="D339" t="str">
            <v>VARCHAR2</v>
          </cell>
          <cell r="E339">
            <v>4</v>
          </cell>
          <cell r="F339"/>
          <cell r="G339" t="str">
            <v>'1':男／'2':女／'9':不明</v>
          </cell>
        </row>
        <row r="340">
          <cell r="B340" t="str">
            <v>性別ｺｰﾄﾞ</v>
          </cell>
          <cell r="C340"/>
          <cell r="D340" t="str">
            <v>CHAR</v>
          </cell>
          <cell r="E340">
            <v>1</v>
          </cell>
          <cell r="F340"/>
          <cell r="G340" t="str">
            <v>'1'/'2'/'9'</v>
          </cell>
        </row>
        <row r="341">
          <cell r="B341" t="str">
            <v>正式施設名ｶﾅ</v>
          </cell>
          <cell r="C341"/>
          <cell r="D341" t="str">
            <v>VARCHAR2</v>
          </cell>
          <cell r="E341">
            <v>40</v>
          </cell>
          <cell r="F341"/>
          <cell r="G341"/>
        </row>
        <row r="342">
          <cell r="B342" t="str">
            <v>正式施設名漢字</v>
          </cell>
          <cell r="C342"/>
          <cell r="D342" t="str">
            <v>VARCHAR2</v>
          </cell>
          <cell r="E342">
            <v>62</v>
          </cell>
          <cell r="F342"/>
          <cell r="G342"/>
        </row>
        <row r="343">
          <cell r="B343" t="str">
            <v>生年月日</v>
          </cell>
          <cell r="C343"/>
          <cell r="D343" t="str">
            <v>CHAR</v>
          </cell>
          <cell r="E343">
            <v>8</v>
          </cell>
          <cell r="F343"/>
          <cell r="G343"/>
        </row>
        <row r="344">
          <cell r="B344" t="str">
            <v>精神病棟ﾌﾗｸﾞ</v>
          </cell>
          <cell r="D344" t="str">
            <v>CHAR</v>
          </cell>
          <cell r="E344">
            <v>1</v>
          </cell>
          <cell r="F344"/>
        </row>
        <row r="345">
          <cell r="B345" t="str">
            <v>製品ｺｰﾄﾞ</v>
          </cell>
          <cell r="C345"/>
          <cell r="D345" t="str">
            <v>CHAR</v>
          </cell>
          <cell r="E345">
            <v>2</v>
          </cell>
          <cell r="F345"/>
          <cell r="G345" t="str">
            <v>品目ﾌﾞﾚｲｸ集計ｺｰﾄﾞ#3</v>
          </cell>
        </row>
        <row r="346">
          <cell r="B346" t="str">
            <v>製品名漢字</v>
          </cell>
          <cell r="C346"/>
          <cell r="D346" t="str">
            <v>VARCHAR2</v>
          </cell>
          <cell r="E346">
            <v>22</v>
          </cell>
          <cell r="F346"/>
          <cell r="G346"/>
        </row>
        <row r="347">
          <cell r="B347" t="str">
            <v>先端医療機器設置病院ﾌﾗｸﾞ</v>
          </cell>
          <cell r="D347" t="str">
            <v>CHAR</v>
          </cell>
          <cell r="E347">
            <v>1</v>
          </cell>
          <cell r="F347"/>
        </row>
        <row r="348">
          <cell r="B348" t="str">
            <v>戦略区分</v>
          </cell>
          <cell r="C348"/>
          <cell r="D348" t="str">
            <v>CHAR</v>
          </cell>
          <cell r="E348">
            <v>1</v>
          </cell>
          <cell r="F348"/>
          <cell r="G348"/>
        </row>
        <row r="349">
          <cell r="B349" t="str">
            <v>前年同期軒数</v>
          </cell>
          <cell r="D349" t="str">
            <v>NUMBER</v>
          </cell>
          <cell r="E349">
            <v>7</v>
          </cell>
          <cell r="F349">
            <v>0</v>
          </cell>
          <cell r="G349" t="str">
            <v>前半期1月又は7月～当月の半期軒数</v>
          </cell>
        </row>
        <row r="350">
          <cell r="B350" t="str">
            <v>前々期軒数</v>
          </cell>
          <cell r="D350" t="str">
            <v>NUMBER</v>
          </cell>
          <cell r="E350">
            <v>7</v>
          </cell>
          <cell r="F350">
            <v>0</v>
          </cell>
          <cell r="G350" t="str">
            <v>前々半期の軒数　画面上は"前年同期"と表示</v>
          </cell>
        </row>
        <row r="351">
          <cell r="B351" t="str">
            <v>前期軒数</v>
          </cell>
          <cell r="D351" t="str">
            <v>NUMBER</v>
          </cell>
          <cell r="E351">
            <v>7</v>
          </cell>
          <cell r="F351">
            <v>0</v>
          </cell>
          <cell r="G351" t="str">
            <v>前半期の軒数</v>
          </cell>
        </row>
        <row r="352">
          <cell r="B352" t="str">
            <v>前年同期本数</v>
          </cell>
          <cell r="D352" t="str">
            <v>NUMBER</v>
          </cell>
          <cell r="E352">
            <v>8</v>
          </cell>
          <cell r="F352">
            <v>0</v>
          </cell>
          <cell r="G352" t="str">
            <v>前年1月～当月の累計金額</v>
          </cell>
        </row>
        <row r="353">
          <cell r="B353" t="str">
            <v>前年同期金額</v>
          </cell>
          <cell r="C353"/>
          <cell r="D353" t="str">
            <v>NUMBER</v>
          </cell>
          <cell r="E353">
            <v>11</v>
          </cell>
          <cell r="F353">
            <v>0</v>
          </cell>
          <cell r="G353" t="str">
            <v>前年1月～当月の累計金額</v>
          </cell>
        </row>
        <row r="354">
          <cell r="B354" t="str">
            <v>病床数・定員</v>
          </cell>
          <cell r="C354"/>
          <cell r="D354" t="str">
            <v>NUMBER</v>
          </cell>
          <cell r="E354">
            <v>4</v>
          </cell>
          <cell r="F354">
            <v>0</v>
          </cell>
          <cell r="G354"/>
        </row>
        <row r="355">
          <cell r="B355" t="str">
            <v>卒業年</v>
          </cell>
          <cell r="C355"/>
          <cell r="D355" t="str">
            <v>CHAR</v>
          </cell>
          <cell r="E355">
            <v>4</v>
          </cell>
          <cell r="F355"/>
          <cell r="G355"/>
        </row>
        <row r="356">
          <cell r="B356" t="str">
            <v>対象区分</v>
          </cell>
          <cell r="C356"/>
          <cell r="D356" t="str">
            <v>CHAR</v>
          </cell>
          <cell r="E356">
            <v>1</v>
          </cell>
          <cell r="F356"/>
          <cell r="G356"/>
        </row>
        <row r="357">
          <cell r="B357" t="str">
            <v>対象区分英字</v>
          </cell>
          <cell r="C357"/>
          <cell r="D357" t="str">
            <v>CHAR</v>
          </cell>
          <cell r="E357">
            <v>1</v>
          </cell>
          <cell r="F357"/>
          <cell r="G357" t="str">
            <v>'U'/'H'/'P'/'D'</v>
          </cell>
        </row>
        <row r="358">
          <cell r="B358" t="str">
            <v>大学区分ｺｰﾄﾞ</v>
          </cell>
          <cell r="C358"/>
          <cell r="D358" t="str">
            <v>CHAR</v>
          </cell>
          <cell r="E358">
            <v>2</v>
          </cell>
          <cell r="F358"/>
          <cell r="G358" t="str">
            <v>ﾌﾞﾘｯｸｺｰﾄﾞ#6</v>
          </cell>
        </row>
        <row r="359">
          <cell r="B359" t="str">
            <v>大学区分名</v>
          </cell>
          <cell r="C359"/>
          <cell r="D359" t="str">
            <v>VARCHAR2</v>
          </cell>
          <cell r="E359">
            <v>4</v>
          </cell>
          <cell r="F359"/>
          <cell r="G359"/>
        </row>
        <row r="360">
          <cell r="B360" t="str">
            <v>第二薬局区分</v>
          </cell>
          <cell r="C360"/>
          <cell r="D360" t="str">
            <v>CHAR</v>
          </cell>
          <cell r="E360">
            <v>1</v>
          </cell>
          <cell r="F360"/>
          <cell r="G360"/>
        </row>
        <row r="361">
          <cell r="B361" t="str">
            <v>担当期間From</v>
          </cell>
          <cell r="C361"/>
          <cell r="D361" t="str">
            <v>CHAR</v>
          </cell>
          <cell r="E361">
            <v>8</v>
          </cell>
          <cell r="F361"/>
          <cell r="G361"/>
        </row>
        <row r="362">
          <cell r="B362" t="str">
            <v>担当期間To</v>
          </cell>
          <cell r="C362"/>
          <cell r="D362" t="str">
            <v>CHAR</v>
          </cell>
          <cell r="E362">
            <v>8</v>
          </cell>
          <cell r="F362"/>
          <cell r="G362"/>
        </row>
        <row r="363">
          <cell r="B363" t="str">
            <v>担当区分</v>
          </cell>
          <cell r="C363"/>
          <cell r="D363" t="str">
            <v>CHAR</v>
          </cell>
          <cell r="E363">
            <v>2</v>
          </cell>
          <cell r="F363"/>
          <cell r="G363" t="str">
            <v>'U '/'UH'/'H '/'HP'/'P '</v>
          </cell>
        </row>
        <row r="364">
          <cell r="B364" t="str">
            <v>担当者ｺｰﾄﾞ</v>
          </cell>
          <cell r="C364"/>
          <cell r="D364" t="str">
            <v>CHAR</v>
          </cell>
          <cell r="E364">
            <v>4</v>
          </cell>
          <cell r="F364"/>
          <cell r="G364" t="str">
            <v>基本的には従業員番号に1:1で対応。SFAでは参照ﾃﾞｰﾀ。</v>
          </cell>
        </row>
        <row r="365">
          <cell r="B365" t="str">
            <v>値引後単価</v>
          </cell>
          <cell r="C365"/>
          <cell r="D365" t="str">
            <v>NUMBER</v>
          </cell>
          <cell r="E365">
            <v>9</v>
          </cell>
          <cell r="F365">
            <v>0</v>
          </cell>
          <cell r="G365" t="str">
            <v>単位：円</v>
          </cell>
        </row>
        <row r="366">
          <cell r="B366" t="str">
            <v>値引前単価</v>
          </cell>
          <cell r="C366"/>
          <cell r="D366" t="str">
            <v>NUMBER</v>
          </cell>
          <cell r="E366">
            <v>9</v>
          </cell>
          <cell r="F366">
            <v>0</v>
          </cell>
          <cell r="G366" t="str">
            <v>単位：円</v>
          </cell>
        </row>
        <row r="367">
          <cell r="B367" t="str">
            <v>直近面接日</v>
          </cell>
          <cell r="C367"/>
          <cell r="D367" t="str">
            <v>CHAR</v>
          </cell>
          <cell r="E367">
            <v>8</v>
          </cell>
          <cell r="F367"/>
          <cell r="G367"/>
        </row>
        <row r="368">
          <cell r="B368" t="str">
            <v>転送年月日</v>
          </cell>
          <cell r="C368"/>
          <cell r="D368" t="str">
            <v>CHAR</v>
          </cell>
          <cell r="E368">
            <v>8</v>
          </cell>
          <cell r="F368"/>
          <cell r="G368"/>
        </row>
        <row r="369">
          <cell r="B369" t="str">
            <v>伝票番号</v>
          </cell>
          <cell r="C369"/>
          <cell r="D369" t="str">
            <v>VARCHAR2</v>
          </cell>
          <cell r="E369">
            <v>60</v>
          </cell>
          <cell r="F369"/>
          <cell r="G369"/>
        </row>
        <row r="370">
          <cell r="B370" t="str">
            <v>投稿時施設名</v>
          </cell>
          <cell r="D370" t="str">
            <v>VARCHAR2</v>
          </cell>
          <cell r="E370">
            <v>62</v>
          </cell>
          <cell r="F370"/>
        </row>
        <row r="371">
          <cell r="B371" t="str">
            <v>投稿時所属部課</v>
          </cell>
          <cell r="D371" t="str">
            <v>VARCHAR2</v>
          </cell>
          <cell r="E371">
            <v>32</v>
          </cell>
          <cell r="F371"/>
          <cell r="G371" t="str">
            <v>当半期の軒数</v>
          </cell>
        </row>
        <row r="372">
          <cell r="B372" t="str">
            <v>当期軒数</v>
          </cell>
          <cell r="C372"/>
          <cell r="D372" t="str">
            <v>NUMBER</v>
          </cell>
          <cell r="E372">
            <v>7</v>
          </cell>
          <cell r="F372">
            <v>0</v>
          </cell>
          <cell r="G372" t="str">
            <v>当半期の軒数</v>
          </cell>
        </row>
        <row r="373">
          <cell r="B373" t="str">
            <v>特定機能病院・取消年月日</v>
          </cell>
          <cell r="C373"/>
          <cell r="D373" t="str">
            <v>CHAR</v>
          </cell>
          <cell r="E373">
            <v>8</v>
          </cell>
          <cell r="F373"/>
          <cell r="G373" t="str">
            <v>yyyymmdd</v>
          </cell>
        </row>
        <row r="374">
          <cell r="B374" t="str">
            <v>特定機能病院・承認年月日</v>
          </cell>
          <cell r="C374"/>
          <cell r="D374" t="str">
            <v>CHAR</v>
          </cell>
          <cell r="E374">
            <v>1</v>
          </cell>
          <cell r="F374"/>
          <cell r="G374" t="str">
            <v>yyyymmdd</v>
          </cell>
        </row>
        <row r="375">
          <cell r="B375" t="str">
            <v>特定機能病院ﾌﾗｸﾞ</v>
          </cell>
          <cell r="C375"/>
          <cell r="D375" t="str">
            <v>CHAR</v>
          </cell>
          <cell r="E375">
            <v>1</v>
          </cell>
          <cell r="F375"/>
          <cell r="G375" t="str">
            <v>会合対象先特約店名</v>
          </cell>
        </row>
        <row r="376">
          <cell r="B376" t="str">
            <v>特約店</v>
          </cell>
          <cell r="C376"/>
          <cell r="D376" t="str">
            <v>VARCHAR2</v>
          </cell>
          <cell r="E376">
            <v>32</v>
          </cell>
          <cell r="F376"/>
          <cell r="G376" t="str">
            <v>会合対象先特約店名</v>
          </cell>
        </row>
        <row r="377">
          <cell r="B377" t="str">
            <v>特約店ｺｰﾄﾞ</v>
          </cell>
          <cell r="C377"/>
          <cell r="D377" t="str">
            <v>CHAR</v>
          </cell>
          <cell r="E377">
            <v>4</v>
          </cell>
          <cell r="F377"/>
          <cell r="G377"/>
        </row>
        <row r="378">
          <cell r="B378" t="str">
            <v>特約店組織ﾚﾍﾞﾙ</v>
          </cell>
          <cell r="C378"/>
          <cell r="D378" t="str">
            <v>CHAR</v>
          </cell>
          <cell r="E378">
            <v>14</v>
          </cell>
          <cell r="F378"/>
          <cell r="G378"/>
        </row>
        <row r="379">
          <cell r="B379" t="str">
            <v>特約店組織ﾚﾍﾞﾙ1</v>
          </cell>
          <cell r="C379"/>
          <cell r="D379" t="str">
            <v>CHAR</v>
          </cell>
          <cell r="E379">
            <v>4</v>
          </cell>
          <cell r="F379"/>
          <cell r="G379" t="str">
            <v>特約店組織ﾚﾍﾞﾙｺ-ﾄﾞ</v>
          </cell>
        </row>
        <row r="380">
          <cell r="B380" t="str">
            <v>特約店組織ﾚﾍﾞﾙ1名称漢字</v>
          </cell>
          <cell r="C380"/>
          <cell r="D380" t="str">
            <v>VARCHAR2</v>
          </cell>
          <cell r="E380">
            <v>22</v>
          </cell>
          <cell r="F380"/>
          <cell r="G380"/>
        </row>
        <row r="381">
          <cell r="B381" t="str">
            <v>特約店組織ﾚﾍﾞﾙ2</v>
          </cell>
          <cell r="C381"/>
          <cell r="D381" t="str">
            <v>CHAR</v>
          </cell>
          <cell r="E381">
            <v>2</v>
          </cell>
          <cell r="F381"/>
          <cell r="G381" t="str">
            <v>特約店組織ﾚﾍﾞﾙｺ-ﾄﾞ</v>
          </cell>
        </row>
        <row r="382">
          <cell r="B382" t="str">
            <v>特約店組織ﾚﾍﾞﾙ2名称漢字</v>
          </cell>
          <cell r="C382"/>
          <cell r="D382" t="str">
            <v>VARCHAR2</v>
          </cell>
          <cell r="E382">
            <v>12</v>
          </cell>
          <cell r="F382"/>
          <cell r="G382"/>
        </row>
        <row r="383">
          <cell r="B383" t="str">
            <v>特約店組織ﾚﾍﾞﾙ3</v>
          </cell>
          <cell r="C383"/>
          <cell r="D383" t="str">
            <v>CHAR</v>
          </cell>
          <cell r="E383">
            <v>2</v>
          </cell>
          <cell r="F383"/>
          <cell r="G383" t="str">
            <v>特約店組織ﾚﾍﾞﾙｺ-ﾄﾞ</v>
          </cell>
        </row>
        <row r="384">
          <cell r="B384" t="str">
            <v>特約店組織ﾚﾍﾞﾙ3名称漢字</v>
          </cell>
          <cell r="C384"/>
          <cell r="D384" t="str">
            <v>VARCHAR2</v>
          </cell>
          <cell r="E384">
            <v>12</v>
          </cell>
          <cell r="F384"/>
          <cell r="G384"/>
        </row>
        <row r="385">
          <cell r="B385" t="str">
            <v>特約店組織ﾚﾍﾞﾙ4</v>
          </cell>
          <cell r="C385"/>
          <cell r="D385" t="str">
            <v>CHAR</v>
          </cell>
          <cell r="E385">
            <v>2</v>
          </cell>
          <cell r="F385"/>
          <cell r="G385" t="str">
            <v>特約店組織ﾚﾍﾞﾙｺ-ﾄﾞ</v>
          </cell>
        </row>
        <row r="386">
          <cell r="B386" t="str">
            <v>特約店組織ﾚﾍﾞﾙ4名称漢字</v>
          </cell>
          <cell r="C386"/>
          <cell r="D386" t="str">
            <v>VARCHAR2</v>
          </cell>
          <cell r="E386">
            <v>12</v>
          </cell>
          <cell r="F386"/>
          <cell r="G386"/>
        </row>
        <row r="387">
          <cell r="B387" t="str">
            <v>特約店組織ﾚﾍﾞﾙ5</v>
          </cell>
          <cell r="C387"/>
          <cell r="D387" t="str">
            <v>VARCHAR2</v>
          </cell>
          <cell r="E387">
            <v>12</v>
          </cell>
          <cell r="F387"/>
          <cell r="G387"/>
        </row>
        <row r="388">
          <cell r="B388" t="str">
            <v>特約店組織ﾚﾍﾞﾙ5名称漢字</v>
          </cell>
          <cell r="D388" t="str">
            <v>VARCHAR2</v>
          </cell>
          <cell r="E388">
            <v>12</v>
          </cell>
          <cell r="F388"/>
          <cell r="G388"/>
        </row>
        <row r="389">
          <cell r="B389" t="str">
            <v>特約店組織ﾚﾍﾞﾙ6</v>
          </cell>
          <cell r="D389" t="str">
            <v>CHAR</v>
          </cell>
          <cell r="E389">
            <v>2</v>
          </cell>
          <cell r="F389"/>
          <cell r="G389" t="str">
            <v>特約店組織ﾚﾍﾞﾙｺ-ﾄﾞ</v>
          </cell>
        </row>
        <row r="390">
          <cell r="B390" t="str">
            <v>特約店組織ﾚﾍﾞﾙ6名称漢字</v>
          </cell>
          <cell r="D390" t="str">
            <v>VARCHAR2</v>
          </cell>
          <cell r="E390">
            <v>12</v>
          </cell>
          <cell r="F390"/>
          <cell r="G390"/>
        </row>
        <row r="391">
          <cell r="B391" t="str">
            <v>特約店組織略名称</v>
          </cell>
          <cell r="D391" t="str">
            <v>VARCHAR2</v>
          </cell>
          <cell r="E391">
            <v>32</v>
          </cell>
          <cell r="F391"/>
          <cell r="G391"/>
        </row>
        <row r="392">
          <cell r="B392" t="str">
            <v>特約店抽出施設ｺｰﾄﾞ</v>
          </cell>
          <cell r="D392" t="str">
            <v>CHAR</v>
          </cell>
          <cell r="E392">
            <v>10</v>
          </cell>
          <cell r="F392"/>
          <cell r="G392"/>
        </row>
        <row r="393">
          <cell r="B393" t="str">
            <v>特約店抽出組織ｺｰﾄﾞ</v>
          </cell>
          <cell r="D393" t="str">
            <v>CHAR</v>
          </cell>
          <cell r="E393">
            <v>15</v>
          </cell>
          <cell r="F393"/>
          <cell r="G393"/>
        </row>
        <row r="394">
          <cell r="B394" t="str">
            <v>特例許可老人病院ﾌﾗｸﾞ</v>
          </cell>
          <cell r="D394" t="str">
            <v>CHAR</v>
          </cell>
          <cell r="E394">
            <v>1</v>
          </cell>
          <cell r="F394"/>
        </row>
        <row r="395">
          <cell r="B395" t="str">
            <v>内容</v>
          </cell>
          <cell r="C395"/>
          <cell r="D395" t="str">
            <v>VARCHAR2</v>
          </cell>
          <cell r="E395">
            <v>1024</v>
          </cell>
          <cell r="F395">
            <v>0</v>
          </cell>
          <cell r="G395"/>
        </row>
        <row r="396">
          <cell r="B396" t="str">
            <v>入院患者数</v>
          </cell>
          <cell r="C396"/>
          <cell r="D396" t="str">
            <v>CHAR</v>
          </cell>
          <cell r="E396">
            <v>6</v>
          </cell>
          <cell r="F396">
            <v>0</v>
          </cell>
          <cell r="G396"/>
        </row>
        <row r="397">
          <cell r="B397" t="str">
            <v>年月</v>
          </cell>
          <cell r="D397" t="str">
            <v>CHAR</v>
          </cell>
          <cell r="E397">
            <v>6</v>
          </cell>
        </row>
        <row r="398">
          <cell r="B398" t="str">
            <v>年月(ﾃﾞｨﾃｨｰﾙ)</v>
          </cell>
          <cell r="D398" t="str">
            <v>CHAR</v>
          </cell>
          <cell r="E398">
            <v>6</v>
          </cell>
          <cell r="G398" t="str">
            <v>1～4桁：年，　5･6桁：Q1～Q4(ｸｫｰﾀ)</v>
          </cell>
        </row>
        <row r="399">
          <cell r="B399" t="str">
            <v>年ｸｫｰﾀ(ﾃﾞｨﾃｨｰﾙ)</v>
          </cell>
          <cell r="C399"/>
          <cell r="D399" t="str">
            <v>CHAR</v>
          </cell>
          <cell r="E399">
            <v>6</v>
          </cell>
          <cell r="F399">
            <v>0</v>
          </cell>
          <cell r="G399" t="str">
            <v>1～4桁：年，　5･6桁：Q1～Q4(ｸｫｰﾀ)</v>
          </cell>
        </row>
        <row r="400">
          <cell r="B400" t="str">
            <v>納入価</v>
          </cell>
          <cell r="C400"/>
          <cell r="D400" t="str">
            <v>NUMBER</v>
          </cell>
          <cell r="E400">
            <v>9</v>
          </cell>
          <cell r="F400">
            <v>0</v>
          </cell>
          <cell r="G400" t="str">
            <v>単位：円</v>
          </cell>
        </row>
        <row r="401">
          <cell r="B401" t="str">
            <v>納入金額</v>
          </cell>
          <cell r="C401"/>
          <cell r="D401" t="str">
            <v>NUMBER</v>
          </cell>
          <cell r="E401">
            <v>171</v>
          </cell>
          <cell r="F401">
            <v>0</v>
          </cell>
          <cell r="G401" t="str">
            <v>単位：円</v>
          </cell>
        </row>
        <row r="402">
          <cell r="B402" t="str">
            <v>納入金額  ：</v>
          </cell>
          <cell r="D402" t="str">
            <v>NUMBER</v>
          </cell>
          <cell r="E402">
            <v>247</v>
          </cell>
          <cell r="F402">
            <v>0</v>
          </cell>
          <cell r="G402" t="str">
            <v>単位：円</v>
          </cell>
        </row>
        <row r="403">
          <cell r="B403" t="str">
            <v>納入金額  ：.</v>
          </cell>
          <cell r="D403" t="str">
            <v>NUMBER</v>
          </cell>
          <cell r="E403">
            <v>13</v>
          </cell>
          <cell r="F403">
            <v>0</v>
          </cell>
          <cell r="G403" t="str">
            <v>単位：円</v>
          </cell>
        </row>
        <row r="404">
          <cell r="B404" t="str">
            <v>納入金額 前年01月</v>
          </cell>
          <cell r="D404" t="str">
            <v>NUMBER</v>
          </cell>
          <cell r="E404">
            <v>13</v>
          </cell>
          <cell r="F404">
            <v>0</v>
          </cell>
          <cell r="G404" t="str">
            <v>単位：円</v>
          </cell>
        </row>
        <row r="405">
          <cell r="B405" t="str">
            <v>納入金額 当年12月</v>
          </cell>
          <cell r="D405" t="str">
            <v>NUMBER</v>
          </cell>
          <cell r="E405">
            <v>13</v>
          </cell>
          <cell r="F405">
            <v>0</v>
          </cell>
          <cell r="G405" t="str">
            <v>単位：円</v>
          </cell>
        </row>
        <row r="406">
          <cell r="B406" t="str">
            <v>納入金額 前年02月</v>
          </cell>
          <cell r="D406" t="str">
            <v>NUMBER</v>
          </cell>
          <cell r="E406">
            <v>13</v>
          </cell>
          <cell r="F406">
            <v>0</v>
          </cell>
          <cell r="G406" t="str">
            <v>単位：円</v>
          </cell>
        </row>
        <row r="407">
          <cell r="B407" t="str">
            <v>納入金額 前年03月</v>
          </cell>
          <cell r="C407"/>
          <cell r="D407" t="str">
            <v>NUMBER</v>
          </cell>
          <cell r="E407">
            <v>13</v>
          </cell>
          <cell r="F407">
            <v>0</v>
          </cell>
          <cell r="G407" t="str">
            <v>単位：円</v>
          </cell>
        </row>
        <row r="408">
          <cell r="B408" t="str">
            <v>納入本数</v>
          </cell>
          <cell r="C408"/>
          <cell r="D408" t="str">
            <v>NUMBER</v>
          </cell>
          <cell r="E408">
            <v>9</v>
          </cell>
          <cell r="F408">
            <v>0</v>
          </cell>
          <cell r="G408"/>
        </row>
        <row r="409">
          <cell r="B409" t="str">
            <v>納入本数   ：</v>
          </cell>
          <cell r="D409" t="str">
            <v>NUMBER</v>
          </cell>
          <cell r="E409">
            <v>171</v>
          </cell>
          <cell r="F409">
            <v>0</v>
          </cell>
        </row>
        <row r="410">
          <cell r="B410" t="str">
            <v>納入本数   ：.</v>
          </cell>
          <cell r="D410" t="str">
            <v>NUMBER</v>
          </cell>
          <cell r="E410">
            <v>9</v>
          </cell>
          <cell r="F410">
            <v>0</v>
          </cell>
        </row>
        <row r="411">
          <cell r="B411" t="str">
            <v>納入本数 前年01月</v>
          </cell>
          <cell r="D411" t="str">
            <v>NUMBER</v>
          </cell>
          <cell r="E411">
            <v>9</v>
          </cell>
          <cell r="F411">
            <v>0</v>
          </cell>
        </row>
        <row r="412">
          <cell r="B412" t="str">
            <v>納入本数 前年02月</v>
          </cell>
          <cell r="D412" t="str">
            <v>NUMBER</v>
          </cell>
          <cell r="E412">
            <v>9</v>
          </cell>
          <cell r="F412">
            <v>0</v>
          </cell>
        </row>
        <row r="413">
          <cell r="B413" t="str">
            <v>納入本数 前年03月</v>
          </cell>
          <cell r="D413" t="str">
            <v>NUMBER</v>
          </cell>
          <cell r="E413">
            <v>9</v>
          </cell>
          <cell r="F413">
            <v>0</v>
          </cell>
        </row>
        <row r="414">
          <cell r="B414" t="str">
            <v>納入本数 当年12月</v>
          </cell>
          <cell r="C414"/>
          <cell r="D414" t="str">
            <v>NUMBER</v>
          </cell>
          <cell r="E414">
            <v>9</v>
          </cell>
          <cell r="F414">
            <v>0</v>
          </cell>
          <cell r="G414"/>
        </row>
        <row r="415">
          <cell r="B415" t="str">
            <v>廃院区分</v>
          </cell>
          <cell r="C415"/>
          <cell r="D415" t="str">
            <v>CHAR</v>
          </cell>
          <cell r="E415">
            <v>1</v>
          </cell>
          <cell r="F415"/>
          <cell r="G415"/>
        </row>
        <row r="416">
          <cell r="B416" t="str">
            <v>売上金額</v>
          </cell>
          <cell r="C416"/>
          <cell r="D416" t="str">
            <v>CHAR</v>
          </cell>
          <cell r="E416">
            <v>8</v>
          </cell>
          <cell r="F416"/>
          <cell r="G416" t="str">
            <v>IMS月別売上、単位：千円</v>
          </cell>
        </row>
        <row r="417">
          <cell r="B417" t="str">
            <v>発刊年月日</v>
          </cell>
          <cell r="C417"/>
          <cell r="D417" t="str">
            <v>CHAR</v>
          </cell>
          <cell r="E417">
            <v>202</v>
          </cell>
          <cell r="F417"/>
          <cell r="G417"/>
        </row>
        <row r="418">
          <cell r="B418" t="str">
            <v>発伝日付</v>
          </cell>
          <cell r="C418"/>
          <cell r="D418" t="str">
            <v>NUMBER</v>
          </cell>
          <cell r="E418">
            <v>5</v>
          </cell>
          <cell r="F418">
            <v>0</v>
          </cell>
          <cell r="G418"/>
        </row>
        <row r="419">
          <cell r="B419" t="str">
            <v>半期軒数</v>
          </cell>
          <cell r="D419" t="str">
            <v>NUMBER</v>
          </cell>
          <cell r="E419">
            <v>7</v>
          </cell>
          <cell r="F419">
            <v>0</v>
          </cell>
          <cell r="G419" t="str">
            <v>'UH'/'P '/'PD'/'* '　　　*:Total</v>
          </cell>
        </row>
        <row r="420">
          <cell r="B420" t="str">
            <v>販路区分</v>
          </cell>
          <cell r="D420" t="str">
            <v>VARCHAR2</v>
          </cell>
          <cell r="E420">
            <v>2</v>
          </cell>
          <cell r="F420"/>
          <cell r="G420" t="str">
            <v>'UH'/'P '/'PD'/'TO'　　　TO:Total</v>
          </cell>
        </row>
        <row r="421">
          <cell r="B421" t="str">
            <v>標題</v>
          </cell>
          <cell r="C421"/>
          <cell r="D421" t="str">
            <v>VARCHAR2</v>
          </cell>
          <cell r="E421">
            <v>202</v>
          </cell>
          <cell r="F421"/>
          <cell r="G421" t="str">
            <v>ﾌﾞﾘｯｸｺｰﾄﾞ#3</v>
          </cell>
        </row>
        <row r="422">
          <cell r="B422" t="str">
            <v>病院区分ｺｰﾄﾞ</v>
          </cell>
          <cell r="C422"/>
          <cell r="D422" t="str">
            <v>CHAR</v>
          </cell>
          <cell r="E422">
            <v>1</v>
          </cell>
          <cell r="F422"/>
          <cell r="G422" t="str">
            <v>ﾌﾞﾘｯｸｺｰﾄﾞ#3</v>
          </cell>
        </row>
        <row r="423">
          <cell r="B423" t="str">
            <v>病院区分名</v>
          </cell>
          <cell r="C423"/>
          <cell r="D423" t="str">
            <v>VARCHAR2</v>
          </cell>
          <cell r="E423">
            <v>4</v>
          </cell>
          <cell r="F423"/>
          <cell r="G423"/>
        </row>
        <row r="424">
          <cell r="B424" t="str">
            <v>病院種別</v>
          </cell>
          <cell r="C424"/>
          <cell r="D424" t="str">
            <v>CHAR</v>
          </cell>
          <cell r="E424">
            <v>1</v>
          </cell>
          <cell r="F424"/>
          <cell r="G424"/>
        </row>
        <row r="425">
          <cell r="B425" t="str">
            <v>病院種別名</v>
          </cell>
          <cell r="C425"/>
          <cell r="D425" t="str">
            <v>VARCHAR2</v>
          </cell>
          <cell r="E425">
            <v>14</v>
          </cell>
          <cell r="F425"/>
          <cell r="G425"/>
        </row>
        <row r="426">
          <cell r="B426" t="str">
            <v>病床数区分ｺｰﾄﾞ</v>
          </cell>
          <cell r="C426"/>
          <cell r="D426" t="str">
            <v>CHAR</v>
          </cell>
          <cell r="E426">
            <v>2</v>
          </cell>
          <cell r="F426"/>
          <cell r="G426" t="str">
            <v>ﾌﾞﾘｯｸｺｰﾄﾞ#8</v>
          </cell>
        </row>
        <row r="427">
          <cell r="B427" t="str">
            <v>病床数区分名</v>
          </cell>
          <cell r="C427"/>
          <cell r="D427" t="str">
            <v>VARCHAR2</v>
          </cell>
          <cell r="E427">
            <v>7</v>
          </cell>
          <cell r="F427"/>
          <cell r="G427"/>
        </row>
        <row r="428">
          <cell r="B428" t="str">
            <v>品目ｸﾞﾙｰﾌﾟｺｰﾄﾞ</v>
          </cell>
          <cell r="C428"/>
          <cell r="D428" t="str">
            <v>CHAR</v>
          </cell>
          <cell r="E428">
            <v>1</v>
          </cell>
          <cell r="F428"/>
          <cell r="G428" t="str">
            <v>品目ﾌﾞﾚｲｸ集計ｺｰﾄﾞ#1</v>
          </cell>
        </row>
        <row r="429">
          <cell r="B429" t="str">
            <v>品目ｺｰﾄﾞ</v>
          </cell>
          <cell r="C429"/>
          <cell r="D429" t="str">
            <v>CHAR</v>
          </cell>
          <cell r="E429">
            <v>10</v>
          </cell>
          <cell r="F429"/>
          <cell r="G429"/>
        </row>
        <row r="430">
          <cell r="B430" t="str">
            <v>品目ﾌﾞﾚｲｸ集計ｺｰﾄﾞ</v>
          </cell>
          <cell r="C430"/>
          <cell r="D430" t="str">
            <v>CHAR</v>
          </cell>
          <cell r="E430">
            <v>11</v>
          </cell>
          <cell r="F430"/>
          <cell r="G430"/>
        </row>
        <row r="431">
          <cell r="B431" t="str">
            <v>品目名</v>
          </cell>
          <cell r="C431"/>
          <cell r="D431" t="str">
            <v>VARCHAR2</v>
          </cell>
          <cell r="E431">
            <v>30</v>
          </cell>
          <cell r="F431"/>
          <cell r="G431"/>
        </row>
        <row r="432">
          <cell r="B432" t="str">
            <v>品目略称</v>
          </cell>
          <cell r="C432"/>
          <cell r="D432" t="str">
            <v>VARCHAR2</v>
          </cell>
          <cell r="E432">
            <v>20</v>
          </cell>
          <cell r="F432"/>
          <cell r="G432"/>
        </row>
        <row r="433">
          <cell r="B433" t="str">
            <v>府県ｺｰﾄﾞ</v>
          </cell>
          <cell r="C433"/>
          <cell r="D433" t="str">
            <v>CHAR</v>
          </cell>
          <cell r="E433">
            <v>2</v>
          </cell>
          <cell r="F433"/>
          <cell r="G433" t="str">
            <v>ﾌﾞﾘｯｸｺｰﾄﾞ#1　　=医師会ｺｰﾄﾞ，出身地ｺｰﾄﾞ</v>
          </cell>
        </row>
        <row r="434">
          <cell r="B434" t="str">
            <v>府県名</v>
          </cell>
          <cell r="C434"/>
          <cell r="D434" t="str">
            <v>VARCHAR2</v>
          </cell>
          <cell r="E434">
            <v>8</v>
          </cell>
          <cell r="F434"/>
          <cell r="G434"/>
        </row>
        <row r="435">
          <cell r="B435" t="str">
            <v>府県市区郡ｺｰﾄﾞ</v>
          </cell>
          <cell r="C435"/>
          <cell r="D435" t="str">
            <v>CHAR</v>
          </cell>
          <cell r="E435">
            <v>5</v>
          </cell>
          <cell r="F435"/>
          <cell r="G435" t="str">
            <v>上2桁：府県／下3桁：市区郡</v>
          </cell>
        </row>
        <row r="436">
          <cell r="B436" t="str">
            <v>部ｺｰﾄﾞ</v>
          </cell>
          <cell r="C436"/>
          <cell r="D436" t="str">
            <v>CHAR</v>
          </cell>
          <cell r="E436">
            <v>2</v>
          </cell>
          <cell r="F436"/>
          <cell r="G436" t="str">
            <v>組織ｺｰﾄﾞ(BYL)#2 ＝'00'（固定）</v>
          </cell>
        </row>
        <row r="437">
          <cell r="B437" t="str">
            <v>部名ｶﾅ</v>
          </cell>
          <cell r="C437"/>
          <cell r="D437" t="str">
            <v>VARCHAR2</v>
          </cell>
          <cell r="E437">
            <v>10</v>
          </cell>
          <cell r="F437"/>
          <cell r="G437"/>
        </row>
        <row r="438">
          <cell r="B438" t="str">
            <v>部名漢字</v>
          </cell>
          <cell r="C438"/>
          <cell r="D438" t="str">
            <v>VARCHAR2</v>
          </cell>
          <cell r="E438">
            <v>10</v>
          </cell>
          <cell r="F438"/>
          <cell r="G438"/>
        </row>
        <row r="439">
          <cell r="B439" t="str">
            <v>包装ｺｰﾄﾞ</v>
          </cell>
          <cell r="C439"/>
          <cell r="D439" t="str">
            <v>CHAR</v>
          </cell>
          <cell r="E439">
            <v>2</v>
          </cell>
          <cell r="F439"/>
          <cell r="G439" t="str">
            <v>品目ﾌﾞﾚｲｸ集計ｺｰﾄﾞ#6</v>
          </cell>
        </row>
        <row r="440">
          <cell r="B440" t="str">
            <v>包装名漢字</v>
          </cell>
          <cell r="C440"/>
          <cell r="D440" t="str">
            <v>CHAR</v>
          </cell>
          <cell r="E440">
            <v>1</v>
          </cell>
          <cell r="F440"/>
          <cell r="G440" t="str">
            <v>0:無／1:有</v>
          </cell>
        </row>
        <row r="441">
          <cell r="B441" t="str">
            <v>訪問規制有無</v>
          </cell>
          <cell r="D441" t="str">
            <v>CHAR</v>
          </cell>
          <cell r="E441">
            <v>2</v>
          </cell>
          <cell r="F441"/>
          <cell r="G441" t="str">
            <v>無／有</v>
          </cell>
        </row>
        <row r="442">
          <cell r="B442" t="str">
            <v>訪問場所</v>
          </cell>
          <cell r="D442" t="str">
            <v>VARCHAR2</v>
          </cell>
          <cell r="E442">
            <v>40</v>
          </cell>
          <cell r="F442"/>
        </row>
        <row r="443">
          <cell r="B443" t="str">
            <v>訪問看護ｽﾃｰｼｮﾝ設置病院ﾌﾗｸﾞ</v>
          </cell>
          <cell r="D443" t="str">
            <v>CHAR</v>
          </cell>
          <cell r="E443">
            <v>1</v>
          </cell>
          <cell r="F443"/>
        </row>
        <row r="444">
          <cell r="B444" t="str">
            <v>訪問時刻FROM</v>
          </cell>
          <cell r="D444" t="str">
            <v>CHAR</v>
          </cell>
          <cell r="E444">
            <v>4</v>
          </cell>
        </row>
        <row r="445">
          <cell r="B445" t="str">
            <v>訪問時刻TO</v>
          </cell>
          <cell r="D445" t="str">
            <v>CHAR</v>
          </cell>
          <cell r="E445">
            <v>4</v>
          </cell>
          <cell r="G445" t="str">
            <v>'P'：計画／'A'：実績／'C'：取り消し・削除</v>
          </cell>
        </row>
        <row r="446">
          <cell r="B446" t="str">
            <v>訪問実績ｽﾃｰﾀｽ</v>
          </cell>
          <cell r="D446" t="str">
            <v>CHAR</v>
          </cell>
          <cell r="E446">
            <v>1</v>
          </cell>
          <cell r="G446" t="str">
            <v>'P'：計画／'A'：実績／'C'：取り消し・削除</v>
          </cell>
        </row>
        <row r="447">
          <cell r="B447" t="str">
            <v>訪問年月日</v>
          </cell>
          <cell r="C447"/>
          <cell r="D447" t="str">
            <v>CHAR</v>
          </cell>
          <cell r="E447">
            <v>8</v>
          </cell>
          <cell r="F447"/>
          <cell r="G447"/>
        </row>
        <row r="448">
          <cell r="B448" t="str">
            <v>未来BYL支店ｺｰﾄﾞ</v>
          </cell>
          <cell r="C448"/>
          <cell r="D448" t="str">
            <v>CHAR</v>
          </cell>
          <cell r="E448">
            <v>3</v>
          </cell>
          <cell r="F448"/>
          <cell r="G448"/>
        </row>
        <row r="449">
          <cell r="B449" t="str">
            <v>未来営業所ｺｰﾄﾞ</v>
          </cell>
          <cell r="C449"/>
          <cell r="D449" t="str">
            <v>CHAR</v>
          </cell>
          <cell r="E449">
            <v>2</v>
          </cell>
          <cell r="F449"/>
          <cell r="G449" t="str">
            <v>組織ｺｰﾄﾞ(BYL)#3</v>
          </cell>
        </row>
        <row r="450">
          <cell r="B450" t="str">
            <v>未来営業所名ｶﾅ</v>
          </cell>
          <cell r="C450"/>
          <cell r="D450" t="str">
            <v>VARCHAR2</v>
          </cell>
          <cell r="E450">
            <v>10</v>
          </cell>
          <cell r="F450"/>
          <cell r="G450"/>
        </row>
        <row r="451">
          <cell r="B451" t="str">
            <v>未来営業所名漢字</v>
          </cell>
          <cell r="C451"/>
          <cell r="D451" t="str">
            <v>VARCHAR2</v>
          </cell>
          <cell r="E451">
            <v>10</v>
          </cell>
          <cell r="F451"/>
          <cell r="G451"/>
        </row>
        <row r="452">
          <cell r="B452" t="str">
            <v>未来係ｺｰﾄﾞ</v>
          </cell>
          <cell r="C452"/>
          <cell r="D452" t="str">
            <v>CHAR</v>
          </cell>
          <cell r="E452">
            <v>2</v>
          </cell>
          <cell r="F452"/>
          <cell r="G452" t="str">
            <v>組織ｺｰﾄﾞ(BYL)#4</v>
          </cell>
        </row>
        <row r="453">
          <cell r="B453" t="str">
            <v>未来係名ｶﾅ</v>
          </cell>
          <cell r="C453"/>
          <cell r="D453" t="str">
            <v>VARCHAR2</v>
          </cell>
          <cell r="E453">
            <v>10</v>
          </cell>
          <cell r="F453"/>
          <cell r="G453"/>
        </row>
        <row r="454">
          <cell r="B454" t="str">
            <v>未来係名漢字</v>
          </cell>
          <cell r="C454"/>
          <cell r="D454" t="str">
            <v>VARCHAR2</v>
          </cell>
          <cell r="E454">
            <v>10</v>
          </cell>
          <cell r="F454"/>
          <cell r="G454"/>
        </row>
        <row r="455">
          <cell r="B455" t="str">
            <v>未来支店ｺｰﾄﾞ</v>
          </cell>
          <cell r="C455"/>
          <cell r="D455" t="str">
            <v>CHAR</v>
          </cell>
          <cell r="E455">
            <v>3</v>
          </cell>
          <cell r="F455"/>
          <cell r="G455" t="str">
            <v>組織ｺｰﾄﾞ(BYL)#1</v>
          </cell>
        </row>
        <row r="456">
          <cell r="B456" t="str">
            <v>未来支店英字4桁</v>
          </cell>
          <cell r="C456"/>
          <cell r="D456" t="str">
            <v>CHAR</v>
          </cell>
          <cell r="E456">
            <v>4</v>
          </cell>
          <cell r="F456"/>
          <cell r="G456"/>
        </row>
        <row r="457">
          <cell r="B457" t="str">
            <v>未来支店名ｶﾅ</v>
          </cell>
          <cell r="C457"/>
          <cell r="D457" t="str">
            <v>VARCHAR2</v>
          </cell>
          <cell r="E457">
            <v>10</v>
          </cell>
          <cell r="F457"/>
          <cell r="G457"/>
        </row>
        <row r="458">
          <cell r="B458" t="str">
            <v>未来支店名漢字</v>
          </cell>
          <cell r="C458"/>
          <cell r="D458" t="str">
            <v>VARCHAR2</v>
          </cell>
          <cell r="E458">
            <v>10</v>
          </cell>
          <cell r="F458"/>
          <cell r="G458"/>
        </row>
        <row r="459">
          <cell r="B459" t="str">
            <v>未来従業員区分</v>
          </cell>
          <cell r="C459"/>
          <cell r="D459" t="str">
            <v>CHAR</v>
          </cell>
          <cell r="E459">
            <v>2</v>
          </cell>
          <cell r="F459"/>
          <cell r="G459" t="str">
            <v>'DO'/'SO'/'SV'/'WS'/'MR'</v>
          </cell>
        </row>
        <row r="460">
          <cell r="B460" t="str">
            <v>未来組織名称1漢字</v>
          </cell>
          <cell r="C460"/>
          <cell r="D460" t="str">
            <v>VARCHAR2</v>
          </cell>
          <cell r="E460">
            <v>2</v>
          </cell>
          <cell r="F460"/>
          <cell r="G460"/>
        </row>
        <row r="461">
          <cell r="B461" t="str">
            <v>未来組織名称2漢字</v>
          </cell>
          <cell r="C461"/>
          <cell r="D461" t="str">
            <v>VARCHAR2</v>
          </cell>
          <cell r="E461">
            <v>1</v>
          </cell>
          <cell r="F461"/>
          <cell r="G461"/>
        </row>
        <row r="462">
          <cell r="B462" t="str">
            <v>未来組織名称3漢字</v>
          </cell>
          <cell r="C462"/>
          <cell r="D462" t="str">
            <v>VARCHAR2</v>
          </cell>
          <cell r="E462">
            <v>1</v>
          </cell>
          <cell r="F462"/>
          <cell r="G462"/>
        </row>
        <row r="463">
          <cell r="B463" t="str">
            <v>未来組織名称4漢字</v>
          </cell>
          <cell r="C463"/>
          <cell r="D463" t="str">
            <v>VARCHAR2</v>
          </cell>
          <cell r="E463">
            <v>1</v>
          </cell>
          <cell r="F463"/>
          <cell r="G463"/>
        </row>
        <row r="464">
          <cell r="B464" t="str">
            <v>未来組織名称5漢字</v>
          </cell>
          <cell r="C464"/>
          <cell r="D464" t="str">
            <v>VARCHAR2</v>
          </cell>
          <cell r="E464">
            <v>1</v>
          </cell>
          <cell r="F464"/>
          <cell r="G464"/>
        </row>
        <row r="465">
          <cell r="B465" t="str">
            <v>未来組織名称6漢字</v>
          </cell>
          <cell r="C465"/>
          <cell r="D465" t="str">
            <v>VARCHAR2</v>
          </cell>
          <cell r="E465">
            <v>1</v>
          </cell>
          <cell r="F465"/>
          <cell r="G465"/>
        </row>
        <row r="466">
          <cell r="B466" t="str">
            <v>未来組織略名称</v>
          </cell>
          <cell r="C466"/>
          <cell r="D466" t="str">
            <v>VARCHAR2</v>
          </cell>
          <cell r="E466">
            <v>3</v>
          </cell>
          <cell r="F466"/>
          <cell r="G466"/>
        </row>
        <row r="467">
          <cell r="B467" t="str">
            <v>未来担当区分</v>
          </cell>
          <cell r="C467"/>
          <cell r="D467" t="str">
            <v>CHAR</v>
          </cell>
          <cell r="E467">
            <v>2</v>
          </cell>
          <cell r="F467"/>
          <cell r="G467"/>
        </row>
        <row r="468">
          <cell r="B468" t="str">
            <v>未来発行年月日</v>
          </cell>
          <cell r="C468"/>
          <cell r="D468" t="str">
            <v>CHAR</v>
          </cell>
          <cell r="E468">
            <v>8</v>
          </cell>
          <cell r="F468"/>
          <cell r="G468"/>
        </row>
        <row r="469">
          <cell r="B469" t="str">
            <v>未来府県ｺｰﾄﾞ</v>
          </cell>
          <cell r="C469"/>
          <cell r="D469" t="str">
            <v>CHAR</v>
          </cell>
          <cell r="E469">
            <v>2</v>
          </cell>
          <cell r="F469"/>
          <cell r="G469"/>
        </row>
        <row r="470">
          <cell r="B470" t="str">
            <v>未来部ｺｰﾄﾞ</v>
          </cell>
          <cell r="C470"/>
          <cell r="D470" t="str">
            <v>CHAR</v>
          </cell>
          <cell r="E470">
            <v>2</v>
          </cell>
          <cell r="F470"/>
          <cell r="G470" t="str">
            <v>組織ｺｰﾄﾞ(BYL)#2</v>
          </cell>
        </row>
        <row r="471">
          <cell r="B471" t="str">
            <v>未来部名ｶﾅ</v>
          </cell>
          <cell r="C471"/>
          <cell r="D471" t="str">
            <v>VARCHAR2</v>
          </cell>
          <cell r="E471">
            <v>10</v>
          </cell>
          <cell r="F471"/>
          <cell r="G471"/>
        </row>
        <row r="472">
          <cell r="B472" t="str">
            <v>未来部名ｶﾅ</v>
          </cell>
          <cell r="C472"/>
          <cell r="D472" t="str">
            <v>VARCHAR2</v>
          </cell>
          <cell r="E472">
            <v>10</v>
          </cell>
          <cell r="F472"/>
          <cell r="G472"/>
        </row>
        <row r="473">
          <cell r="B473" t="str">
            <v>未来部名漢字</v>
          </cell>
          <cell r="C473"/>
          <cell r="D473" t="str">
            <v>VARCHAR2</v>
          </cell>
          <cell r="E473">
            <v>20</v>
          </cell>
          <cell r="F473"/>
          <cell r="G473" t="str">
            <v>ある部署内の担当者役割</v>
          </cell>
        </row>
        <row r="474">
          <cell r="B474" t="str">
            <v>役割</v>
          </cell>
          <cell r="D474" t="str">
            <v>VARCHAR2</v>
          </cell>
          <cell r="E474">
            <v>20</v>
          </cell>
          <cell r="F474"/>
          <cell r="G474" t="str">
            <v>ある部署内の担当者役割</v>
          </cell>
        </row>
        <row r="475">
          <cell r="B475" t="str">
            <v>役割ｶﾅ</v>
          </cell>
          <cell r="D475" t="str">
            <v>VARCHAR2</v>
          </cell>
          <cell r="E475">
            <v>50</v>
          </cell>
          <cell r="F475"/>
        </row>
        <row r="476">
          <cell r="B476" t="str">
            <v>役割名</v>
          </cell>
          <cell r="D476" t="str">
            <v>VARCHAR2</v>
          </cell>
          <cell r="E476">
            <v>50</v>
          </cell>
          <cell r="F476"/>
        </row>
        <row r="477">
          <cell r="B477" t="str">
            <v>役割漢字</v>
          </cell>
          <cell r="D477" t="str">
            <v>VARCHAR2</v>
          </cell>
          <cell r="E477">
            <v>50</v>
          </cell>
          <cell r="F477"/>
          <cell r="G477" t="str">
            <v>'A'/'B'/･…</v>
          </cell>
        </row>
        <row r="478">
          <cell r="B478" t="str">
            <v>役職分類ｺｰﾄﾞ</v>
          </cell>
          <cell r="D478" t="str">
            <v>CHAR</v>
          </cell>
          <cell r="E478">
            <v>2</v>
          </cell>
          <cell r="G478" t="str">
            <v>'A'/'B'/･…</v>
          </cell>
        </row>
        <row r="479">
          <cell r="B479" t="str">
            <v>役職分類名</v>
          </cell>
          <cell r="C479"/>
          <cell r="D479" t="str">
            <v>VARCHAR2</v>
          </cell>
          <cell r="E479">
            <v>20</v>
          </cell>
          <cell r="F479"/>
          <cell r="G479"/>
        </row>
        <row r="480">
          <cell r="B480" t="str">
            <v>役職名</v>
          </cell>
          <cell r="C480"/>
          <cell r="D480" t="str">
            <v>CHAR</v>
          </cell>
          <cell r="E480">
            <v>2</v>
          </cell>
          <cell r="F480"/>
          <cell r="G480" t="str">
            <v>ﾌﾞﾘｯｸｺｰﾄﾞ#7</v>
          </cell>
        </row>
        <row r="481">
          <cell r="B481" t="str">
            <v>薬局区分ｺｰﾄﾞ</v>
          </cell>
          <cell r="D481" t="str">
            <v>CHAR</v>
          </cell>
          <cell r="E481">
            <v>2</v>
          </cell>
          <cell r="F481"/>
          <cell r="G481" t="str">
            <v>ﾌﾞﾘｯｸｺｰﾄﾞ#7</v>
          </cell>
        </row>
        <row r="482">
          <cell r="B482" t="str">
            <v>薬局区分名</v>
          </cell>
          <cell r="D482" t="str">
            <v>VARCHAR2</v>
          </cell>
          <cell r="E482">
            <v>4</v>
          </cell>
          <cell r="F482"/>
          <cell r="G482"/>
        </row>
        <row r="483">
          <cell r="B483" t="str">
            <v>薬効ｺｰﾄﾞ</v>
          </cell>
          <cell r="C483"/>
          <cell r="D483" t="str">
            <v>CHAR</v>
          </cell>
          <cell r="E483">
            <v>2</v>
          </cell>
          <cell r="F483"/>
          <cell r="G483" t="str">
            <v>品目ﾌﾞﾚｲｸ集計ｺｰﾄﾞ#2</v>
          </cell>
        </row>
        <row r="484">
          <cell r="B484" t="str">
            <v>薬効別処方割合</v>
          </cell>
          <cell r="C484"/>
          <cell r="D484" t="str">
            <v>VARCHAR2</v>
          </cell>
          <cell r="E484">
            <v>18</v>
          </cell>
          <cell r="F484"/>
          <cell r="G484" t="str">
            <v>0%～100%　　　　単位(%)付き</v>
          </cell>
        </row>
        <row r="485">
          <cell r="B485" t="str">
            <v>薬効名漢字</v>
          </cell>
          <cell r="D485" t="str">
            <v>VARCHAR2</v>
          </cell>
          <cell r="E485">
            <v>18</v>
          </cell>
          <cell r="F485"/>
          <cell r="G485"/>
        </row>
        <row r="486">
          <cell r="B486" t="str">
            <v>薬剤管理指導料承認病院ﾌﾗｸﾞ</v>
          </cell>
          <cell r="D486" t="str">
            <v>CHAR</v>
          </cell>
          <cell r="E486">
            <v>1</v>
          </cell>
          <cell r="F486"/>
          <cell r="G486"/>
        </row>
        <row r="487">
          <cell r="B487" t="str">
            <v>薬審ｻﾝﾌﾟﾙ時期</v>
          </cell>
          <cell r="C487"/>
          <cell r="D487" t="str">
            <v>VARCHAR2</v>
          </cell>
          <cell r="E487">
            <v>20</v>
          </cell>
          <cell r="F487"/>
          <cell r="G487"/>
        </row>
        <row r="488">
          <cell r="B488" t="str">
            <v>薬審ｻﾝﾌﾟﾙ有無</v>
          </cell>
          <cell r="C488"/>
          <cell r="D488" t="str">
            <v>VARCHAR2</v>
          </cell>
          <cell r="E488">
            <v>2</v>
          </cell>
          <cell r="F488"/>
          <cell r="G488" t="str">
            <v>無／有</v>
          </cell>
        </row>
        <row r="489">
          <cell r="B489" t="str">
            <v>薬審ﾒﾝﾊﾞｰﾌﾗｸﾞ</v>
          </cell>
          <cell r="C489"/>
          <cell r="D489" t="str">
            <v>CHAR</v>
          </cell>
          <cell r="E489">
            <v>1</v>
          </cell>
          <cell r="F489"/>
          <cell r="G489" t="str">
            <v>''Y'：薬審ﾒﾝﾊﾞｰ／ 'N'：以外</v>
          </cell>
        </row>
        <row r="490">
          <cell r="B490" t="str">
            <v>薬審宣伝許可有無</v>
          </cell>
          <cell r="C490"/>
          <cell r="D490" t="str">
            <v>VARCHAR2</v>
          </cell>
          <cell r="E490">
            <v>2</v>
          </cell>
          <cell r="F490"/>
          <cell r="G490" t="str">
            <v>無／有</v>
          </cell>
        </row>
        <row r="491">
          <cell r="B491" t="str">
            <v>薬審宣伝権限者</v>
          </cell>
          <cell r="C491"/>
          <cell r="D491" t="str">
            <v>VARCHAR2</v>
          </cell>
          <cell r="E491">
            <v>20</v>
          </cell>
          <cell r="F491"/>
          <cell r="G491"/>
        </row>
        <row r="492">
          <cell r="B492" t="str">
            <v>薬審特記事項</v>
          </cell>
          <cell r="C492"/>
          <cell r="D492" t="str">
            <v>VARCHAR2</v>
          </cell>
          <cell r="E492">
            <v>80</v>
          </cell>
          <cell r="F492"/>
          <cell r="G492"/>
        </row>
        <row r="493">
          <cell r="B493" t="str">
            <v>薬審本薬審時期</v>
          </cell>
          <cell r="C493"/>
          <cell r="D493" t="str">
            <v>VARCHAR2</v>
          </cell>
          <cell r="E493">
            <v>20</v>
          </cell>
          <cell r="F493"/>
          <cell r="G493"/>
        </row>
        <row r="494">
          <cell r="B494" t="str">
            <v>薬審本薬審有無</v>
          </cell>
          <cell r="C494"/>
          <cell r="D494" t="str">
            <v>VARCHAR2</v>
          </cell>
          <cell r="E494">
            <v>1</v>
          </cell>
          <cell r="F494"/>
          <cell r="G494" t="str">
            <v>0:無／1:有</v>
          </cell>
        </row>
        <row r="495">
          <cell r="B495" t="str">
            <v>薬審有無</v>
          </cell>
          <cell r="D495" t="str">
            <v>VARCHAR2</v>
          </cell>
          <cell r="E495">
            <v>2</v>
          </cell>
          <cell r="F495"/>
          <cell r="G495" t="str">
            <v>単位：千円</v>
          </cell>
        </row>
        <row r="496">
          <cell r="B496" t="str">
            <v>予算前期</v>
          </cell>
          <cell r="D496" t="str">
            <v>NUMBER</v>
          </cell>
          <cell r="E496">
            <v>8</v>
          </cell>
          <cell r="G496" t="str">
            <v>単位：千円</v>
          </cell>
        </row>
        <row r="497">
          <cell r="B497" t="str">
            <v>予算前年同期</v>
          </cell>
          <cell r="D497" t="str">
            <v>NUMBER</v>
          </cell>
          <cell r="E497">
            <v>8</v>
          </cell>
          <cell r="G497" t="str">
            <v>単位：千円</v>
          </cell>
        </row>
        <row r="498">
          <cell r="B498" t="str">
            <v>予算当期</v>
          </cell>
          <cell r="D498" t="str">
            <v>NUMBER</v>
          </cell>
          <cell r="E498">
            <v>8</v>
          </cell>
          <cell r="F498"/>
          <cell r="G498" t="str">
            <v>単位：千円</v>
          </cell>
        </row>
        <row r="499">
          <cell r="B499" t="str">
            <v>曜日ｺｰﾄﾞ</v>
          </cell>
          <cell r="D499" t="str">
            <v>CHAR</v>
          </cell>
          <cell r="E499">
            <v>2</v>
          </cell>
          <cell r="F499"/>
          <cell r="G499" t="str">
            <v>月／火／ … ／日</v>
          </cell>
        </row>
        <row r="500">
          <cell r="B500" t="str">
            <v>曜日</v>
          </cell>
          <cell r="D500" t="str">
            <v>CHAR</v>
          </cell>
          <cell r="E500">
            <v>2</v>
          </cell>
          <cell r="F500"/>
          <cell r="G500" t="str">
            <v>'月'／'火'／ … ／'日'</v>
          </cell>
        </row>
        <row r="501">
          <cell r="B501" t="str">
            <v>有無ｺｰﾄﾞ</v>
          </cell>
          <cell r="D501" t="str">
            <v>CHAR</v>
          </cell>
          <cell r="E501">
            <v>1</v>
          </cell>
          <cell r="F501"/>
          <cell r="G501" t="str">
            <v>0:無／1:有</v>
          </cell>
        </row>
        <row r="502">
          <cell r="B502" t="str">
            <v>有無</v>
          </cell>
          <cell r="D502" t="str">
            <v>CHAR</v>
          </cell>
          <cell r="E502">
            <v>2</v>
          </cell>
          <cell r="F502"/>
          <cell r="G502" t="str">
            <v>'無'／'有'</v>
          </cell>
        </row>
        <row r="503">
          <cell r="B503" t="str">
            <v>履歴・勤務先名</v>
          </cell>
          <cell r="D503" t="str">
            <v>VARCHAR2</v>
          </cell>
          <cell r="E503">
            <v>30</v>
          </cell>
          <cell r="F503"/>
        </row>
        <row r="504">
          <cell r="B504" t="str">
            <v>履歴・退職年月日</v>
          </cell>
          <cell r="D504" t="str">
            <v>CHAR</v>
          </cell>
          <cell r="E504">
            <v>8</v>
          </cell>
          <cell r="F504"/>
          <cell r="G504" t="str">
            <v>漢字略名</v>
          </cell>
        </row>
        <row r="505">
          <cell r="B505" t="str">
            <v>履歴・役職名</v>
          </cell>
          <cell r="D505" t="str">
            <v>VARCHAR2</v>
          </cell>
          <cell r="E505">
            <v>8</v>
          </cell>
          <cell r="F505"/>
          <cell r="G505" t="str">
            <v>漢字略名</v>
          </cell>
        </row>
        <row r="506">
          <cell r="B506" t="str">
            <v>略式施設名(漢字)</v>
          </cell>
          <cell r="D506" t="str">
            <v>CHAR</v>
          </cell>
          <cell r="E506">
            <v>64</v>
          </cell>
          <cell r="F506"/>
          <cell r="G506"/>
        </row>
        <row r="507">
          <cell r="B507" t="str">
            <v>略式施設名ｶﾅ</v>
          </cell>
          <cell r="D507" t="str">
            <v>VARCHAR2</v>
          </cell>
          <cell r="E507">
            <v>40</v>
          </cell>
          <cell r="F507"/>
          <cell r="G507"/>
        </row>
        <row r="508">
          <cell r="B508" t="str">
            <v>略式施設名ｶﾅ</v>
          </cell>
          <cell r="D508" t="str">
            <v>VARCHAR2</v>
          </cell>
          <cell r="E508">
            <v>40</v>
          </cell>
          <cell r="F508"/>
          <cell r="G508" t="str">
            <v>YYYYMM</v>
          </cell>
        </row>
        <row r="509">
          <cell r="B509" t="str">
            <v>略式施設名漢字</v>
          </cell>
          <cell r="D509" t="str">
            <v>VARCHAR2</v>
          </cell>
          <cell r="E509">
            <v>32</v>
          </cell>
          <cell r="F509"/>
          <cell r="G509" t="str">
            <v>YYYYMM</v>
          </cell>
        </row>
        <row r="510">
          <cell r="B510" t="str">
            <v>療養型病床群承認病院ﾌﾗｸﾞ</v>
          </cell>
          <cell r="D510" t="str">
            <v>CHAR</v>
          </cell>
          <cell r="E510">
            <v>1</v>
          </cell>
          <cell r="F510"/>
          <cell r="G510"/>
        </row>
        <row r="511">
          <cell r="B511" t="str">
            <v>臨床研修指定病院ﾌﾗｸﾞ</v>
          </cell>
          <cell r="D511" t="str">
            <v>CHAR</v>
          </cell>
          <cell r="E511">
            <v>1</v>
          </cell>
          <cell r="F511"/>
          <cell r="G511"/>
        </row>
        <row r="512">
          <cell r="B512" t="str">
            <v>累積年月</v>
          </cell>
          <cell r="D512" t="str">
            <v>CHAR</v>
          </cell>
          <cell r="E512">
            <v>6</v>
          </cell>
        </row>
        <row r="513">
          <cell r="B513" t="str">
            <v>医師ﾗﾝｸ内容</v>
          </cell>
          <cell r="D513" t="str">
            <v>CHAR</v>
          </cell>
          <cell r="E513">
            <v>20</v>
          </cell>
          <cell r="G513" t="str">
            <v>'K':ｷｰDr./'T':ﾀｰｹﾞｯﾄDr.</v>
          </cell>
        </row>
        <row r="514">
          <cell r="B514" t="str">
            <v>SFAﾛｸﾞｲﾝID</v>
          </cell>
          <cell r="D514" t="str">
            <v>CHAR</v>
          </cell>
          <cell r="E514">
            <v>5</v>
          </cell>
          <cell r="G514" t="str">
            <v>IBM RACF-IDを使用（'BJXXX'  XXX:英3文字）</v>
          </cell>
        </row>
        <row r="515">
          <cell r="B515" t="str">
            <v>医療圏名</v>
          </cell>
          <cell r="D515" t="str">
            <v>CHAR</v>
          </cell>
          <cell r="E515">
            <v>42</v>
          </cell>
        </row>
        <row r="516">
          <cell r="B516" t="str">
            <v>戦略区分名</v>
          </cell>
          <cell r="D516" t="str">
            <v>CHAR</v>
          </cell>
          <cell r="E516">
            <v>30</v>
          </cell>
        </row>
        <row r="517">
          <cell r="B517" t="str">
            <v>荷離金額前3ヶ月</v>
          </cell>
          <cell r="D517" t="str">
            <v>NUMBER</v>
          </cell>
          <cell r="E517">
            <v>13</v>
          </cell>
          <cell r="F517">
            <v>0</v>
          </cell>
        </row>
        <row r="518">
          <cell r="B518" t="str">
            <v>荷離金額当3ヶ月</v>
          </cell>
          <cell r="D518" t="str">
            <v>NUMBER</v>
          </cell>
          <cell r="E518">
            <v>13</v>
          </cell>
          <cell r="F518">
            <v>0</v>
          </cell>
        </row>
        <row r="519">
          <cell r="B519" t="str">
            <v>ﾃﾞｨﾃｰﾙ回数</v>
          </cell>
          <cell r="D519" t="str">
            <v>NUMBER</v>
          </cell>
          <cell r="E519">
            <v>4</v>
          </cell>
          <cell r="F519">
            <v>0</v>
          </cell>
        </row>
        <row r="520">
          <cell r="B520" t="str">
            <v>ｻﾏﾘ拡張区分</v>
          </cell>
          <cell r="D520" t="str">
            <v>CHAR</v>
          </cell>
          <cell r="E520">
            <v>1</v>
          </cell>
        </row>
      </sheetData>
      <sheetData sheetId="1"/>
      <sheetData sheetId="2"/>
      <sheetData sheetId="3"/>
      <sheetData sheetId="4"/>
      <sheetData sheetId="5"/>
      <sheetData sheetId="6" refreshError="1"/>
      <sheetData sheetId="7" refreshError="1"/>
      <sheetData sheetId="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V999"/>
  <sheetViews>
    <sheetView tabSelected="1" view="pageBreakPreview" topLeftCell="A15" zoomScale="115" zoomScaleNormal="85" zoomScaleSheetLayoutView="115" workbookViewId="0">
      <selection activeCell="Q21" sqref="Q21"/>
    </sheetView>
  </sheetViews>
  <sheetFormatPr defaultColWidth="9" defaultRowHeight="13.2" zeroHeight="1" outlineLevelRow="1" x14ac:dyDescent="0.25"/>
  <cols>
    <col min="1" max="1" width="2.5546875" style="3" customWidth="1"/>
    <col min="2" max="2" width="3.88671875" style="3" customWidth="1"/>
    <col min="3" max="3" width="4.88671875" style="3" customWidth="1"/>
    <col min="4" max="4" width="8.33203125" style="3" customWidth="1"/>
    <col min="5" max="5" width="7.33203125" style="3" customWidth="1"/>
    <col min="6" max="6" width="48.21875" style="3" customWidth="1"/>
    <col min="7" max="7" width="4.88671875" style="3" customWidth="1"/>
    <col min="8" max="8" width="3.88671875" style="3" hidden="1" customWidth="1"/>
    <col min="9" max="9" width="7" style="3" hidden="1" customWidth="1"/>
    <col min="10" max="12" width="6.6640625" style="3" hidden="1" customWidth="1"/>
    <col min="13" max="13" width="7.21875" style="28" bestFit="1" customWidth="1"/>
    <col min="14" max="14" width="6.21875" style="24" customWidth="1"/>
    <col min="15" max="15" width="5.6640625" style="24" bestFit="1" customWidth="1"/>
    <col min="16" max="16" width="5.33203125" style="24" bestFit="1" customWidth="1"/>
    <col min="17" max="17" width="42.21875" style="3" customWidth="1"/>
    <col min="18" max="18" width="58.44140625" style="3" customWidth="1"/>
    <col min="19" max="19" width="20.109375" style="3" customWidth="1"/>
    <col min="20" max="21" width="6.21875" style="3" customWidth="1"/>
    <col min="22" max="16384" width="9" style="3"/>
  </cols>
  <sheetData>
    <row r="1" spans="1:22" s="1" customFormat="1" x14ac:dyDescent="0.2">
      <c r="A1" s="10"/>
      <c r="B1" s="62" t="s">
        <v>40</v>
      </c>
      <c r="C1" s="2"/>
      <c r="D1" s="2"/>
      <c r="E1" s="2"/>
      <c r="F1" s="2"/>
      <c r="G1" s="2"/>
      <c r="H1" s="2"/>
      <c r="I1" s="2"/>
      <c r="J1" s="2"/>
      <c r="K1" s="2"/>
      <c r="L1" s="2"/>
      <c r="M1" s="29"/>
      <c r="N1" s="2"/>
      <c r="O1" s="2"/>
      <c r="P1" s="2"/>
      <c r="Q1" s="2"/>
      <c r="R1" s="2"/>
      <c r="S1" s="2"/>
      <c r="T1" s="2"/>
      <c r="U1" s="4"/>
    </row>
    <row r="2" spans="1:22" ht="13.5" customHeight="1" x14ac:dyDescent="0.25">
      <c r="A2" s="216" t="s">
        <v>44</v>
      </c>
      <c r="B2" s="216"/>
      <c r="C2" s="216"/>
      <c r="D2" s="216"/>
      <c r="E2" s="216"/>
      <c r="F2" s="135" t="s">
        <v>45</v>
      </c>
      <c r="G2" s="150" t="s">
        <v>46</v>
      </c>
      <c r="H2" s="64"/>
      <c r="I2" s="138"/>
      <c r="J2" s="139"/>
      <c r="K2" s="65"/>
      <c r="L2" s="65"/>
      <c r="M2" s="165" t="s">
        <v>47</v>
      </c>
      <c r="N2" s="165"/>
      <c r="O2" s="165"/>
      <c r="P2" s="166"/>
      <c r="Q2" s="132" t="s">
        <v>48</v>
      </c>
      <c r="R2" s="132" t="s">
        <v>49</v>
      </c>
      <c r="S2" s="132" t="s">
        <v>50</v>
      </c>
      <c r="T2" s="153" t="s">
        <v>51</v>
      </c>
      <c r="U2" s="135" t="s">
        <v>52</v>
      </c>
    </row>
    <row r="3" spans="1:22" x14ac:dyDescent="0.25">
      <c r="A3" s="153" t="s">
        <v>53</v>
      </c>
      <c r="B3" s="217"/>
      <c r="C3" s="217"/>
      <c r="D3" s="217"/>
      <c r="E3" s="218"/>
      <c r="F3" s="136"/>
      <c r="G3" s="140"/>
      <c r="H3" s="140" t="s">
        <v>54</v>
      </c>
      <c r="I3" s="66"/>
      <c r="J3" s="66"/>
      <c r="K3" s="67"/>
      <c r="L3" s="67"/>
      <c r="M3" s="167"/>
      <c r="N3" s="167"/>
      <c r="O3" s="167"/>
      <c r="P3" s="168"/>
      <c r="Q3" s="133"/>
      <c r="R3" s="133"/>
      <c r="S3" s="133"/>
      <c r="T3" s="154"/>
      <c r="U3" s="136"/>
    </row>
    <row r="4" spans="1:22" ht="24.6" customHeight="1" x14ac:dyDescent="0.25">
      <c r="A4" s="68"/>
      <c r="B4" s="219" t="s">
        <v>55</v>
      </c>
      <c r="C4" s="219"/>
      <c r="D4" s="219"/>
      <c r="E4" s="219"/>
      <c r="F4" s="137"/>
      <c r="G4" s="141"/>
      <c r="H4" s="141"/>
      <c r="I4" s="69" t="s">
        <v>56</v>
      </c>
      <c r="J4" s="70" t="s">
        <v>57</v>
      </c>
      <c r="K4" s="71" t="s">
        <v>58</v>
      </c>
      <c r="L4" s="71" t="s">
        <v>59</v>
      </c>
      <c r="M4" s="121" t="s">
        <v>60</v>
      </c>
      <c r="N4" s="120" t="s">
        <v>61</v>
      </c>
      <c r="O4" s="120" t="s">
        <v>62</v>
      </c>
      <c r="P4" s="123" t="s">
        <v>94</v>
      </c>
      <c r="Q4" s="134"/>
      <c r="R4" s="134"/>
      <c r="S4" s="134"/>
      <c r="T4" s="154"/>
      <c r="U4" s="136"/>
    </row>
    <row r="5" spans="1:22" s="24" customFormat="1" ht="17.399999999999999" customHeight="1" x14ac:dyDescent="0.2">
      <c r="A5" s="12">
        <v>1</v>
      </c>
      <c r="B5" s="63" t="s">
        <v>41</v>
      </c>
      <c r="C5" s="5"/>
      <c r="D5" s="6"/>
      <c r="E5" s="6"/>
      <c r="F5" s="6"/>
      <c r="G5" s="7"/>
      <c r="H5" s="8"/>
      <c r="I5" s="9"/>
      <c r="J5" s="9"/>
      <c r="K5" s="8"/>
      <c r="L5" s="8"/>
      <c r="M5" s="72">
        <f>SUM(N5:O5)-P5</f>
        <v>95</v>
      </c>
      <c r="N5" s="72">
        <f>SUM(N6:N8)</f>
        <v>15</v>
      </c>
      <c r="O5" s="72">
        <f>SUM(O6:O8)</f>
        <v>80</v>
      </c>
      <c r="P5" s="72">
        <f>SUM(P6:P8)</f>
        <v>0</v>
      </c>
      <c r="Q5" s="101"/>
      <c r="R5" s="102"/>
      <c r="S5" s="102"/>
      <c r="T5" s="102"/>
      <c r="U5" s="103"/>
    </row>
    <row r="6" spans="1:22" s="24" customFormat="1" ht="40.799999999999997" customHeight="1" outlineLevel="1" x14ac:dyDescent="0.2">
      <c r="A6" s="200"/>
      <c r="B6" s="55">
        <v>1.1000000000000001</v>
      </c>
      <c r="C6" s="221" t="s">
        <v>63</v>
      </c>
      <c r="D6" s="222"/>
      <c r="E6" s="223"/>
      <c r="F6" s="73" t="s">
        <v>64</v>
      </c>
      <c r="G6" s="57" t="s">
        <v>65</v>
      </c>
      <c r="H6" s="56"/>
      <c r="I6" s="56"/>
      <c r="J6" s="56"/>
      <c r="K6" s="56"/>
      <c r="L6" s="56"/>
      <c r="M6" s="74">
        <f>SUM(N6:O6)</f>
        <v>25</v>
      </c>
      <c r="N6" s="75">
        <v>5</v>
      </c>
      <c r="O6" s="75">
        <v>20</v>
      </c>
      <c r="P6" s="119"/>
      <c r="Q6" s="76" t="s">
        <v>66</v>
      </c>
      <c r="R6" s="76" t="s">
        <v>67</v>
      </c>
      <c r="S6" s="61" t="s">
        <v>39</v>
      </c>
      <c r="T6" s="95">
        <v>1</v>
      </c>
      <c r="U6" s="56"/>
    </row>
    <row r="7" spans="1:22" s="24" customFormat="1" ht="51" customHeight="1" outlineLevel="1" x14ac:dyDescent="0.25">
      <c r="A7" s="224"/>
      <c r="B7" s="54">
        <v>1.2</v>
      </c>
      <c r="C7" s="204" t="s">
        <v>68</v>
      </c>
      <c r="D7" s="220"/>
      <c r="E7" s="220"/>
      <c r="F7" s="73" t="s">
        <v>69</v>
      </c>
      <c r="G7" s="57" t="s">
        <v>65</v>
      </c>
      <c r="H7" s="57"/>
      <c r="I7" s="37"/>
      <c r="J7" s="37"/>
      <c r="K7" s="38"/>
      <c r="L7" s="38"/>
      <c r="M7" s="74">
        <f t="shared" ref="M7" si="0">SUM(N7:O7)</f>
        <v>45</v>
      </c>
      <c r="N7" s="77">
        <v>5</v>
      </c>
      <c r="O7" s="75">
        <v>40</v>
      </c>
      <c r="P7" s="119"/>
      <c r="Q7" s="76" t="s">
        <v>70</v>
      </c>
      <c r="R7" s="76" t="s">
        <v>71</v>
      </c>
      <c r="S7" s="76" t="s">
        <v>39</v>
      </c>
      <c r="T7" s="88">
        <v>2</v>
      </c>
      <c r="U7" s="57"/>
    </row>
    <row r="8" spans="1:22" s="24" customFormat="1" ht="37.799999999999997" customHeight="1" outlineLevel="1" x14ac:dyDescent="0.2">
      <c r="A8" s="224"/>
      <c r="B8" s="55">
        <v>1.3</v>
      </c>
      <c r="C8" s="221" t="s">
        <v>72</v>
      </c>
      <c r="D8" s="222"/>
      <c r="E8" s="223"/>
      <c r="F8" s="78" t="s">
        <v>73</v>
      </c>
      <c r="G8" s="25" t="s">
        <v>65</v>
      </c>
      <c r="H8" s="57"/>
      <c r="I8" s="37"/>
      <c r="J8" s="37"/>
      <c r="K8" s="38"/>
      <c r="L8" s="38"/>
      <c r="M8" s="79">
        <f>SUM(N8:O8)</f>
        <v>25</v>
      </c>
      <c r="N8" s="80">
        <v>5</v>
      </c>
      <c r="O8" s="80">
        <v>20</v>
      </c>
      <c r="P8" s="119"/>
      <c r="Q8" s="76" t="s">
        <v>74</v>
      </c>
      <c r="R8" s="76" t="s">
        <v>75</v>
      </c>
      <c r="S8" s="61" t="s">
        <v>39</v>
      </c>
      <c r="T8" s="96">
        <v>3</v>
      </c>
      <c r="U8" s="55"/>
    </row>
    <row r="9" spans="1:22" s="24" customFormat="1" ht="17.399999999999999" customHeight="1" x14ac:dyDescent="0.25">
      <c r="A9" s="12">
        <v>2</v>
      </c>
      <c r="B9" s="11" t="s">
        <v>42</v>
      </c>
      <c r="C9" s="11"/>
      <c r="D9" s="39"/>
      <c r="E9" s="6"/>
      <c r="F9" s="7"/>
      <c r="G9" s="8"/>
      <c r="H9" s="8"/>
      <c r="I9" s="9"/>
      <c r="J9" s="9"/>
      <c r="K9" s="8"/>
      <c r="L9" s="8"/>
      <c r="M9" s="81">
        <f>SUM(N9:O9)</f>
        <v>60</v>
      </c>
      <c r="N9" s="81">
        <f>SUM(N10:N17)</f>
        <v>15</v>
      </c>
      <c r="O9" s="81">
        <f>SUM(O10:O17)</f>
        <v>45</v>
      </c>
      <c r="P9" s="81">
        <f>SUM(P10:P17)</f>
        <v>12</v>
      </c>
      <c r="Q9" s="98"/>
      <c r="R9" s="99"/>
      <c r="S9" s="99"/>
      <c r="T9" s="99"/>
      <c r="U9" s="100"/>
    </row>
    <row r="10" spans="1:22" ht="28.8" customHeight="1" x14ac:dyDescent="0.25">
      <c r="A10" s="200"/>
      <c r="B10" s="104">
        <v>2.1</v>
      </c>
      <c r="C10" s="194" t="s">
        <v>76</v>
      </c>
      <c r="D10" s="195"/>
      <c r="E10" s="196"/>
      <c r="F10" s="105" t="s">
        <v>77</v>
      </c>
      <c r="G10" s="109" t="s">
        <v>78</v>
      </c>
      <c r="H10" s="109"/>
      <c r="I10" s="109"/>
      <c r="J10" s="109"/>
      <c r="K10" s="109"/>
      <c r="L10" s="109"/>
      <c r="M10" s="114">
        <v>10</v>
      </c>
      <c r="N10" s="113"/>
      <c r="O10" s="106">
        <v>10</v>
      </c>
      <c r="P10" s="119"/>
      <c r="Q10" s="110" t="s">
        <v>29</v>
      </c>
      <c r="R10" s="111" t="s">
        <v>79</v>
      </c>
      <c r="S10" s="112" t="s">
        <v>39</v>
      </c>
      <c r="T10" s="108">
        <v>4</v>
      </c>
      <c r="U10" s="107"/>
    </row>
    <row r="11" spans="1:22" s="24" customFormat="1" ht="16.5" customHeight="1" outlineLevel="1" x14ac:dyDescent="0.2">
      <c r="A11" s="201"/>
      <c r="B11" s="197">
        <v>2.2000000000000002</v>
      </c>
      <c r="C11" s="198" t="s">
        <v>80</v>
      </c>
      <c r="D11" s="198"/>
      <c r="E11" s="199"/>
      <c r="F11" s="176" t="s">
        <v>92</v>
      </c>
      <c r="G11" s="151" t="s">
        <v>65</v>
      </c>
      <c r="H11" s="148" t="s">
        <v>65</v>
      </c>
      <c r="I11" s="148" t="s">
        <v>65</v>
      </c>
      <c r="J11" s="148" t="s">
        <v>65</v>
      </c>
      <c r="K11" s="148" t="s">
        <v>65</v>
      </c>
      <c r="L11" s="148" t="s">
        <v>65</v>
      </c>
      <c r="M11" s="146">
        <f>SUM(N11:O13)</f>
        <v>30</v>
      </c>
      <c r="N11" s="159">
        <v>10</v>
      </c>
      <c r="O11" s="159">
        <v>10</v>
      </c>
      <c r="P11" s="214"/>
      <c r="Q11" s="155" t="s">
        <v>101</v>
      </c>
      <c r="R11" s="157" t="s">
        <v>102</v>
      </c>
      <c r="S11" s="163" t="s">
        <v>29</v>
      </c>
      <c r="T11" s="161">
        <v>5</v>
      </c>
      <c r="U11" s="151"/>
    </row>
    <row r="12" spans="1:22" s="24" customFormat="1" ht="36" customHeight="1" outlineLevel="1" x14ac:dyDescent="0.2">
      <c r="A12" s="201"/>
      <c r="B12" s="197"/>
      <c r="C12" s="198"/>
      <c r="D12" s="198"/>
      <c r="E12" s="199"/>
      <c r="F12" s="177"/>
      <c r="G12" s="152"/>
      <c r="H12" s="149"/>
      <c r="I12" s="149"/>
      <c r="J12" s="149"/>
      <c r="K12" s="149"/>
      <c r="L12" s="149"/>
      <c r="M12" s="147"/>
      <c r="N12" s="160"/>
      <c r="O12" s="160"/>
      <c r="P12" s="215"/>
      <c r="Q12" s="156"/>
      <c r="R12" s="158"/>
      <c r="S12" s="164"/>
      <c r="T12" s="162"/>
      <c r="U12" s="152"/>
    </row>
    <row r="13" spans="1:22" s="24" customFormat="1" ht="43.2" customHeight="1" outlineLevel="1" x14ac:dyDescent="0.2">
      <c r="A13" s="201"/>
      <c r="B13" s="197"/>
      <c r="C13" s="198"/>
      <c r="D13" s="198"/>
      <c r="E13" s="199"/>
      <c r="F13" s="82" t="s">
        <v>81</v>
      </c>
      <c r="G13" s="36" t="s">
        <v>65</v>
      </c>
      <c r="H13" s="83"/>
      <c r="I13" s="83"/>
      <c r="J13" s="83"/>
      <c r="K13" s="83"/>
      <c r="L13" s="83"/>
      <c r="M13" s="147"/>
      <c r="N13" s="84">
        <v>5</v>
      </c>
      <c r="O13" s="84">
        <v>5</v>
      </c>
      <c r="P13" s="118"/>
      <c r="Q13" s="127" t="s">
        <v>103</v>
      </c>
      <c r="R13" s="128" t="s">
        <v>104</v>
      </c>
      <c r="S13" s="85" t="s">
        <v>39</v>
      </c>
      <c r="T13" s="97">
        <v>6</v>
      </c>
      <c r="U13" s="36"/>
    </row>
    <row r="14" spans="1:22" s="24" customFormat="1" ht="132.75" customHeight="1" outlineLevel="1" x14ac:dyDescent="0.2">
      <c r="A14" s="201"/>
      <c r="B14" s="201">
        <v>2.2999999999999998</v>
      </c>
      <c r="C14" s="171" t="s">
        <v>82</v>
      </c>
      <c r="D14" s="171"/>
      <c r="E14" s="172"/>
      <c r="F14" s="130" t="s">
        <v>83</v>
      </c>
      <c r="G14" s="170" t="s">
        <v>78</v>
      </c>
      <c r="H14" s="30"/>
      <c r="I14" s="31"/>
      <c r="J14" s="31"/>
      <c r="K14" s="32"/>
      <c r="L14" s="32"/>
      <c r="M14" s="144">
        <v>10</v>
      </c>
      <c r="N14" s="181"/>
      <c r="O14" s="142">
        <v>10</v>
      </c>
      <c r="P14" s="181"/>
      <c r="Q14" s="129" t="s">
        <v>30</v>
      </c>
      <c r="R14" s="117" t="s">
        <v>98</v>
      </c>
      <c r="S14" s="129" t="s">
        <v>29</v>
      </c>
      <c r="T14" s="183">
        <v>7</v>
      </c>
      <c r="U14" s="94"/>
    </row>
    <row r="15" spans="1:22" s="24" customFormat="1" ht="144" outlineLevel="1" x14ac:dyDescent="0.2">
      <c r="A15" s="201"/>
      <c r="B15" s="201"/>
      <c r="C15" s="171"/>
      <c r="D15" s="171"/>
      <c r="E15" s="172"/>
      <c r="F15" s="130"/>
      <c r="G15" s="170"/>
      <c r="H15" s="58"/>
      <c r="I15" s="26"/>
      <c r="J15" s="26"/>
      <c r="K15" s="27"/>
      <c r="L15" s="27"/>
      <c r="M15" s="144">
        <f t="shared" ref="M15:M16" si="1">SUM(N15:O15)</f>
        <v>0</v>
      </c>
      <c r="N15" s="181"/>
      <c r="O15" s="142"/>
      <c r="P15" s="181"/>
      <c r="Q15" s="130"/>
      <c r="R15" s="125" t="s">
        <v>96</v>
      </c>
      <c r="S15" s="130"/>
      <c r="T15" s="183"/>
      <c r="U15" s="94"/>
      <c r="V15" s="124" t="s">
        <v>95</v>
      </c>
    </row>
    <row r="16" spans="1:22" s="24" customFormat="1" ht="29.4" customHeight="1" outlineLevel="1" x14ac:dyDescent="0.2">
      <c r="A16" s="201"/>
      <c r="B16" s="205"/>
      <c r="C16" s="173"/>
      <c r="D16" s="173"/>
      <c r="E16" s="174"/>
      <c r="F16" s="131"/>
      <c r="G16" s="175"/>
      <c r="H16" s="58"/>
      <c r="I16" s="26"/>
      <c r="J16" s="26"/>
      <c r="K16" s="27"/>
      <c r="L16" s="27"/>
      <c r="M16" s="145">
        <f t="shared" si="1"/>
        <v>0</v>
      </c>
      <c r="N16" s="182"/>
      <c r="O16" s="143"/>
      <c r="P16" s="182"/>
      <c r="Q16" s="131"/>
      <c r="R16" s="126" t="s">
        <v>97</v>
      </c>
      <c r="S16" s="131"/>
      <c r="T16" s="184"/>
      <c r="U16" s="86"/>
    </row>
    <row r="17" spans="1:21" s="24" customFormat="1" ht="193.8" customHeight="1" outlineLevel="1" x14ac:dyDescent="0.2">
      <c r="A17" s="205"/>
      <c r="B17" s="43">
        <v>2.4</v>
      </c>
      <c r="C17" s="209" t="s">
        <v>84</v>
      </c>
      <c r="D17" s="210"/>
      <c r="E17" s="211"/>
      <c r="F17" s="116" t="s">
        <v>105</v>
      </c>
      <c r="G17" s="87" t="s">
        <v>78</v>
      </c>
      <c r="H17" s="44"/>
      <c r="I17" s="45"/>
      <c r="J17" s="45"/>
      <c r="K17" s="44"/>
      <c r="L17" s="44"/>
      <c r="M17" s="46">
        <v>10</v>
      </c>
      <c r="N17" s="40"/>
      <c r="O17" s="59">
        <v>10</v>
      </c>
      <c r="P17" s="122">
        <v>12</v>
      </c>
      <c r="Q17" s="60" t="s">
        <v>29</v>
      </c>
      <c r="R17" s="115" t="s">
        <v>99</v>
      </c>
      <c r="S17" s="115" t="s">
        <v>93</v>
      </c>
      <c r="T17" s="88">
        <v>8</v>
      </c>
      <c r="U17" s="57"/>
    </row>
    <row r="18" spans="1:21" s="24" customFormat="1" ht="17.399999999999999" customHeight="1" x14ac:dyDescent="0.25">
      <c r="A18" s="12">
        <v>3</v>
      </c>
      <c r="B18" s="11" t="s">
        <v>43</v>
      </c>
      <c r="C18" s="11"/>
      <c r="D18" s="39"/>
      <c r="E18" s="6"/>
      <c r="F18" s="6"/>
      <c r="G18" s="7"/>
      <c r="H18" s="8"/>
      <c r="I18" s="9"/>
      <c r="J18" s="9"/>
      <c r="K18" s="8"/>
      <c r="L18" s="8"/>
      <c r="M18" s="81">
        <f>SUM(N18:O18)-P18</f>
        <v>45</v>
      </c>
      <c r="N18" s="81">
        <f>SUM(N19:N21)</f>
        <v>5</v>
      </c>
      <c r="O18" s="81">
        <f>SUM(O19:O21)</f>
        <v>40</v>
      </c>
      <c r="P18" s="81">
        <f>SUM(P19:P21)</f>
        <v>0</v>
      </c>
      <c r="Q18" s="98"/>
      <c r="R18" s="99"/>
      <c r="S18" s="99"/>
      <c r="T18" s="99"/>
      <c r="U18" s="100"/>
    </row>
    <row r="19" spans="1:21" ht="32.1" customHeight="1" x14ac:dyDescent="0.25">
      <c r="A19" s="200"/>
      <c r="B19" s="200">
        <v>3.1</v>
      </c>
      <c r="C19" s="194" t="s">
        <v>85</v>
      </c>
      <c r="D19" s="195"/>
      <c r="E19" s="196"/>
      <c r="F19" s="207" t="s">
        <v>86</v>
      </c>
      <c r="G19" s="178" t="s">
        <v>65</v>
      </c>
      <c r="H19" s="178"/>
      <c r="I19" s="178"/>
      <c r="J19" s="178"/>
      <c r="K19" s="178"/>
      <c r="L19" s="178"/>
      <c r="M19" s="212">
        <f t="shared" ref="M19:M21" si="2">SUM(N19:O19)</f>
        <v>35</v>
      </c>
      <c r="N19" s="202">
        <v>5</v>
      </c>
      <c r="O19" s="202">
        <v>30</v>
      </c>
      <c r="P19" s="214"/>
      <c r="Q19" s="180" t="s">
        <v>87</v>
      </c>
      <c r="R19" s="179" t="s">
        <v>88</v>
      </c>
      <c r="S19" s="129" t="s">
        <v>29</v>
      </c>
      <c r="T19" s="148">
        <v>9</v>
      </c>
      <c r="U19" s="169"/>
    </row>
    <row r="20" spans="1:21" ht="32.1" customHeight="1" x14ac:dyDescent="0.25">
      <c r="A20" s="201"/>
      <c r="B20" s="201"/>
      <c r="C20" s="206"/>
      <c r="D20" s="171"/>
      <c r="E20" s="172"/>
      <c r="F20" s="208"/>
      <c r="G20" s="169"/>
      <c r="H20" s="169"/>
      <c r="I20" s="169"/>
      <c r="J20" s="169"/>
      <c r="K20" s="169"/>
      <c r="L20" s="169"/>
      <c r="M20" s="213">
        <f t="shared" si="2"/>
        <v>0</v>
      </c>
      <c r="N20" s="203"/>
      <c r="O20" s="203"/>
      <c r="P20" s="215"/>
      <c r="Q20" s="129"/>
      <c r="R20" s="129"/>
      <c r="S20" s="131"/>
      <c r="T20" s="149"/>
      <c r="U20" s="170"/>
    </row>
    <row r="21" spans="1:21" ht="27.6" customHeight="1" x14ac:dyDescent="0.25">
      <c r="A21" s="205"/>
      <c r="B21" s="54">
        <v>3.2</v>
      </c>
      <c r="C21" s="204" t="s">
        <v>89</v>
      </c>
      <c r="D21" s="204"/>
      <c r="E21" s="204"/>
      <c r="F21" s="76" t="s">
        <v>90</v>
      </c>
      <c r="G21" s="57" t="s">
        <v>78</v>
      </c>
      <c r="H21" s="57"/>
      <c r="I21" s="57"/>
      <c r="J21" s="57"/>
      <c r="K21" s="57"/>
      <c r="L21" s="57"/>
      <c r="M21" s="74">
        <f t="shared" si="2"/>
        <v>10</v>
      </c>
      <c r="N21" s="89"/>
      <c r="O21" s="77">
        <v>10</v>
      </c>
      <c r="P21" s="89"/>
      <c r="Q21" s="76" t="s">
        <v>29</v>
      </c>
      <c r="R21" s="76" t="s">
        <v>91</v>
      </c>
      <c r="S21" s="61" t="s">
        <v>29</v>
      </c>
      <c r="T21" s="88">
        <v>10</v>
      </c>
      <c r="U21" s="57"/>
    </row>
    <row r="22" spans="1:21" ht="21.9" customHeight="1" x14ac:dyDescent="0.25">
      <c r="A22" s="41"/>
      <c r="B22" s="41"/>
      <c r="C22" s="90"/>
      <c r="D22" s="90"/>
      <c r="E22" s="90"/>
      <c r="F22" s="91"/>
      <c r="G22" s="92"/>
      <c r="H22" s="92"/>
      <c r="I22" s="92"/>
      <c r="J22" s="92"/>
      <c r="K22" s="92"/>
      <c r="L22" s="92"/>
      <c r="M22" s="93">
        <f>SUM(M5,M9,M18)</f>
        <v>200</v>
      </c>
      <c r="N22" s="93">
        <f>SUM(N5,N9,N18)</f>
        <v>35</v>
      </c>
      <c r="O22" s="93">
        <f>SUM(O5,O9,O18)</f>
        <v>165</v>
      </c>
      <c r="P22" s="93">
        <f>SUM(P5,P9,P18)</f>
        <v>12</v>
      </c>
      <c r="Q22" s="91"/>
      <c r="R22" s="91"/>
      <c r="S22" s="91"/>
      <c r="T22" s="92"/>
      <c r="U22" s="42"/>
    </row>
    <row r="23" spans="1:21" ht="15.75" customHeight="1" x14ac:dyDescent="0.25">
      <c r="A23" s="185" t="s">
        <v>100</v>
      </c>
      <c r="B23" s="186"/>
      <c r="C23" s="186"/>
      <c r="D23" s="186"/>
      <c r="E23" s="186"/>
      <c r="F23" s="186"/>
      <c r="G23" s="186"/>
      <c r="H23" s="186"/>
      <c r="I23" s="186"/>
      <c r="J23" s="186"/>
      <c r="K23" s="186"/>
      <c r="L23" s="186"/>
      <c r="M23" s="186"/>
      <c r="N23" s="186"/>
      <c r="O23" s="186"/>
      <c r="P23" s="186"/>
      <c r="Q23" s="186"/>
      <c r="R23" s="186"/>
      <c r="S23" s="186"/>
      <c r="T23" s="186"/>
      <c r="U23" s="187"/>
    </row>
    <row r="24" spans="1:21" ht="15.75" customHeight="1" x14ac:dyDescent="0.25">
      <c r="A24" s="188"/>
      <c r="B24" s="189"/>
      <c r="C24" s="189"/>
      <c r="D24" s="189"/>
      <c r="E24" s="189"/>
      <c r="F24" s="189"/>
      <c r="G24" s="189"/>
      <c r="H24" s="189"/>
      <c r="I24" s="189"/>
      <c r="J24" s="189"/>
      <c r="K24" s="189"/>
      <c r="L24" s="189"/>
      <c r="M24" s="189"/>
      <c r="N24" s="189"/>
      <c r="O24" s="189"/>
      <c r="P24" s="189"/>
      <c r="Q24" s="189"/>
      <c r="R24" s="189"/>
      <c r="S24" s="189"/>
      <c r="T24" s="189"/>
      <c r="U24" s="190"/>
    </row>
    <row r="25" spans="1:21" ht="15.75" customHeight="1" x14ac:dyDescent="0.25">
      <c r="A25" s="188"/>
      <c r="B25" s="189"/>
      <c r="C25" s="189"/>
      <c r="D25" s="189"/>
      <c r="E25" s="189"/>
      <c r="F25" s="189"/>
      <c r="G25" s="189"/>
      <c r="H25" s="189"/>
      <c r="I25" s="189"/>
      <c r="J25" s="189"/>
      <c r="K25" s="189"/>
      <c r="L25" s="189"/>
      <c r="M25" s="189"/>
      <c r="N25" s="189"/>
      <c r="O25" s="189"/>
      <c r="P25" s="189"/>
      <c r="Q25" s="189"/>
      <c r="R25" s="189"/>
      <c r="S25" s="189"/>
      <c r="T25" s="189"/>
      <c r="U25" s="190"/>
    </row>
    <row r="26" spans="1:21" ht="15.75" customHeight="1" x14ac:dyDescent="0.25">
      <c r="A26" s="188"/>
      <c r="B26" s="189"/>
      <c r="C26" s="189"/>
      <c r="D26" s="189"/>
      <c r="E26" s="189"/>
      <c r="F26" s="189"/>
      <c r="G26" s="189"/>
      <c r="H26" s="189"/>
      <c r="I26" s="189"/>
      <c r="J26" s="189"/>
      <c r="K26" s="189"/>
      <c r="L26" s="189"/>
      <c r="M26" s="189"/>
      <c r="N26" s="189"/>
      <c r="O26" s="189"/>
      <c r="P26" s="189"/>
      <c r="Q26" s="189"/>
      <c r="R26" s="189"/>
      <c r="S26" s="189"/>
      <c r="T26" s="189"/>
      <c r="U26" s="190"/>
    </row>
    <row r="27" spans="1:21" ht="15.75" customHeight="1" x14ac:dyDescent="0.25">
      <c r="A27" s="188"/>
      <c r="B27" s="189"/>
      <c r="C27" s="189"/>
      <c r="D27" s="189"/>
      <c r="E27" s="189"/>
      <c r="F27" s="189"/>
      <c r="G27" s="189"/>
      <c r="H27" s="189"/>
      <c r="I27" s="189"/>
      <c r="J27" s="189"/>
      <c r="K27" s="189"/>
      <c r="L27" s="189"/>
      <c r="M27" s="189"/>
      <c r="N27" s="189"/>
      <c r="O27" s="189"/>
      <c r="P27" s="189"/>
      <c r="Q27" s="189"/>
      <c r="R27" s="189"/>
      <c r="S27" s="189"/>
      <c r="T27" s="189"/>
      <c r="U27" s="190"/>
    </row>
    <row r="28" spans="1:21" ht="15.75" customHeight="1" x14ac:dyDescent="0.25">
      <c r="A28" s="188"/>
      <c r="B28" s="189"/>
      <c r="C28" s="189"/>
      <c r="D28" s="189"/>
      <c r="E28" s="189"/>
      <c r="F28" s="189"/>
      <c r="G28" s="189"/>
      <c r="H28" s="189"/>
      <c r="I28" s="189"/>
      <c r="J28" s="189"/>
      <c r="K28" s="189"/>
      <c r="L28" s="189"/>
      <c r="M28" s="189"/>
      <c r="N28" s="189"/>
      <c r="O28" s="189"/>
      <c r="P28" s="189"/>
      <c r="Q28" s="189"/>
      <c r="R28" s="189"/>
      <c r="S28" s="189"/>
      <c r="T28" s="189"/>
      <c r="U28" s="190"/>
    </row>
    <row r="29" spans="1:21" ht="15.75" customHeight="1" x14ac:dyDescent="0.25">
      <c r="A29" s="188"/>
      <c r="B29" s="189"/>
      <c r="C29" s="189"/>
      <c r="D29" s="189"/>
      <c r="E29" s="189"/>
      <c r="F29" s="189"/>
      <c r="G29" s="189"/>
      <c r="H29" s="189"/>
      <c r="I29" s="189"/>
      <c r="J29" s="189"/>
      <c r="K29" s="189"/>
      <c r="L29" s="189"/>
      <c r="M29" s="189"/>
      <c r="N29" s="189"/>
      <c r="O29" s="189"/>
      <c r="P29" s="189"/>
      <c r="Q29" s="189"/>
      <c r="R29" s="189"/>
      <c r="S29" s="189"/>
      <c r="T29" s="189"/>
      <c r="U29" s="190"/>
    </row>
    <row r="30" spans="1:21" ht="15.75" customHeight="1" x14ac:dyDescent="0.25">
      <c r="A30" s="188"/>
      <c r="B30" s="189"/>
      <c r="C30" s="189"/>
      <c r="D30" s="189"/>
      <c r="E30" s="189"/>
      <c r="F30" s="189"/>
      <c r="G30" s="189"/>
      <c r="H30" s="189"/>
      <c r="I30" s="189"/>
      <c r="J30" s="189"/>
      <c r="K30" s="189"/>
      <c r="L30" s="189"/>
      <c r="M30" s="189"/>
      <c r="N30" s="189"/>
      <c r="O30" s="189"/>
      <c r="P30" s="189"/>
      <c r="Q30" s="189"/>
      <c r="R30" s="189"/>
      <c r="S30" s="189"/>
      <c r="T30" s="189"/>
      <c r="U30" s="190"/>
    </row>
    <row r="31" spans="1:21" ht="15.75" customHeight="1" x14ac:dyDescent="0.25">
      <c r="A31" s="188"/>
      <c r="B31" s="189"/>
      <c r="C31" s="189"/>
      <c r="D31" s="189"/>
      <c r="E31" s="189"/>
      <c r="F31" s="189"/>
      <c r="G31" s="189"/>
      <c r="H31" s="189"/>
      <c r="I31" s="189"/>
      <c r="J31" s="189"/>
      <c r="K31" s="189"/>
      <c r="L31" s="189"/>
      <c r="M31" s="189"/>
      <c r="N31" s="189"/>
      <c r="O31" s="189"/>
      <c r="P31" s="189"/>
      <c r="Q31" s="189"/>
      <c r="R31" s="189"/>
      <c r="S31" s="189"/>
      <c r="T31" s="189"/>
      <c r="U31" s="190"/>
    </row>
    <row r="32" spans="1:21" ht="15.75" customHeight="1" x14ac:dyDescent="0.25">
      <c r="A32" s="188"/>
      <c r="B32" s="189"/>
      <c r="C32" s="189"/>
      <c r="D32" s="189"/>
      <c r="E32" s="189"/>
      <c r="F32" s="189"/>
      <c r="G32" s="189"/>
      <c r="H32" s="189"/>
      <c r="I32" s="189"/>
      <c r="J32" s="189"/>
      <c r="K32" s="189"/>
      <c r="L32" s="189"/>
      <c r="M32" s="189"/>
      <c r="N32" s="189"/>
      <c r="O32" s="189"/>
      <c r="P32" s="189"/>
      <c r="Q32" s="189"/>
      <c r="R32" s="189"/>
      <c r="S32" s="189"/>
      <c r="T32" s="189"/>
      <c r="U32" s="190"/>
    </row>
    <row r="33" spans="1:21" ht="15.75" customHeight="1" x14ac:dyDescent="0.25">
      <c r="A33" s="188"/>
      <c r="B33" s="189"/>
      <c r="C33" s="189"/>
      <c r="D33" s="189"/>
      <c r="E33" s="189"/>
      <c r="F33" s="189"/>
      <c r="G33" s="189"/>
      <c r="H33" s="189"/>
      <c r="I33" s="189"/>
      <c r="J33" s="189"/>
      <c r="K33" s="189"/>
      <c r="L33" s="189"/>
      <c r="M33" s="189"/>
      <c r="N33" s="189"/>
      <c r="O33" s="189"/>
      <c r="P33" s="189"/>
      <c r="Q33" s="189"/>
      <c r="R33" s="189"/>
      <c r="S33" s="189"/>
      <c r="T33" s="189"/>
      <c r="U33" s="190"/>
    </row>
    <row r="34" spans="1:21" ht="15.75" customHeight="1" x14ac:dyDescent="0.25">
      <c r="A34" s="188"/>
      <c r="B34" s="189"/>
      <c r="C34" s="189"/>
      <c r="D34" s="189"/>
      <c r="E34" s="189"/>
      <c r="F34" s="189"/>
      <c r="G34" s="189"/>
      <c r="H34" s="189"/>
      <c r="I34" s="189"/>
      <c r="J34" s="189"/>
      <c r="K34" s="189"/>
      <c r="L34" s="189"/>
      <c r="M34" s="189"/>
      <c r="N34" s="189"/>
      <c r="O34" s="189"/>
      <c r="P34" s="189"/>
      <c r="Q34" s="189"/>
      <c r="R34" s="189"/>
      <c r="S34" s="189"/>
      <c r="T34" s="189"/>
      <c r="U34" s="190"/>
    </row>
    <row r="35" spans="1:21" ht="15.75" customHeight="1" x14ac:dyDescent="0.25">
      <c r="A35" s="188"/>
      <c r="B35" s="189"/>
      <c r="C35" s="189"/>
      <c r="D35" s="189"/>
      <c r="E35" s="189"/>
      <c r="F35" s="189"/>
      <c r="G35" s="189"/>
      <c r="H35" s="189"/>
      <c r="I35" s="189"/>
      <c r="J35" s="189"/>
      <c r="K35" s="189"/>
      <c r="L35" s="189"/>
      <c r="M35" s="189"/>
      <c r="N35" s="189"/>
      <c r="O35" s="189"/>
      <c r="P35" s="189"/>
      <c r="Q35" s="189"/>
      <c r="R35" s="189"/>
      <c r="S35" s="189"/>
      <c r="T35" s="189"/>
      <c r="U35" s="190"/>
    </row>
    <row r="36" spans="1:21" ht="15.75" customHeight="1" x14ac:dyDescent="0.25">
      <c r="A36" s="188"/>
      <c r="B36" s="189"/>
      <c r="C36" s="189"/>
      <c r="D36" s="189"/>
      <c r="E36" s="189"/>
      <c r="F36" s="189"/>
      <c r="G36" s="189"/>
      <c r="H36" s="189"/>
      <c r="I36" s="189"/>
      <c r="J36" s="189"/>
      <c r="K36" s="189"/>
      <c r="L36" s="189"/>
      <c r="M36" s="189"/>
      <c r="N36" s="189"/>
      <c r="O36" s="189"/>
      <c r="P36" s="189"/>
      <c r="Q36" s="189"/>
      <c r="R36" s="189"/>
      <c r="S36" s="189"/>
      <c r="T36" s="189"/>
      <c r="U36" s="190"/>
    </row>
    <row r="37" spans="1:21" ht="15.75" customHeight="1" x14ac:dyDescent="0.25">
      <c r="A37" s="188"/>
      <c r="B37" s="189"/>
      <c r="C37" s="189"/>
      <c r="D37" s="189"/>
      <c r="E37" s="189"/>
      <c r="F37" s="189"/>
      <c r="G37" s="189"/>
      <c r="H37" s="189"/>
      <c r="I37" s="189"/>
      <c r="J37" s="189"/>
      <c r="K37" s="189"/>
      <c r="L37" s="189"/>
      <c r="M37" s="189"/>
      <c r="N37" s="189"/>
      <c r="O37" s="189"/>
      <c r="P37" s="189"/>
      <c r="Q37" s="189"/>
      <c r="R37" s="189"/>
      <c r="S37" s="189"/>
      <c r="T37" s="189"/>
      <c r="U37" s="190"/>
    </row>
    <row r="38" spans="1:21" ht="15.75" customHeight="1" x14ac:dyDescent="0.25">
      <c r="A38" s="188"/>
      <c r="B38" s="189"/>
      <c r="C38" s="189"/>
      <c r="D38" s="189"/>
      <c r="E38" s="189"/>
      <c r="F38" s="189"/>
      <c r="G38" s="189"/>
      <c r="H38" s="189"/>
      <c r="I38" s="189"/>
      <c r="J38" s="189"/>
      <c r="K38" s="189"/>
      <c r="L38" s="189"/>
      <c r="M38" s="189"/>
      <c r="N38" s="189"/>
      <c r="O38" s="189"/>
      <c r="P38" s="189"/>
      <c r="Q38" s="189"/>
      <c r="R38" s="189"/>
      <c r="S38" s="189"/>
      <c r="T38" s="189"/>
      <c r="U38" s="190"/>
    </row>
    <row r="39" spans="1:21" ht="15.75" customHeight="1" x14ac:dyDescent="0.25">
      <c r="A39" s="188"/>
      <c r="B39" s="189"/>
      <c r="C39" s="189"/>
      <c r="D39" s="189"/>
      <c r="E39" s="189"/>
      <c r="F39" s="189"/>
      <c r="G39" s="189"/>
      <c r="H39" s="189"/>
      <c r="I39" s="189"/>
      <c r="J39" s="189"/>
      <c r="K39" s="189"/>
      <c r="L39" s="189"/>
      <c r="M39" s="189"/>
      <c r="N39" s="189"/>
      <c r="O39" s="189"/>
      <c r="P39" s="189"/>
      <c r="Q39" s="189"/>
      <c r="R39" s="189"/>
      <c r="S39" s="189"/>
      <c r="T39" s="189"/>
      <c r="U39" s="190"/>
    </row>
    <row r="40" spans="1:21" ht="15.75" customHeight="1" x14ac:dyDescent="0.25">
      <c r="A40" s="188"/>
      <c r="B40" s="189"/>
      <c r="C40" s="189"/>
      <c r="D40" s="189"/>
      <c r="E40" s="189"/>
      <c r="F40" s="189"/>
      <c r="G40" s="189"/>
      <c r="H40" s="189"/>
      <c r="I40" s="189"/>
      <c r="J40" s="189"/>
      <c r="K40" s="189"/>
      <c r="L40" s="189"/>
      <c r="M40" s="189"/>
      <c r="N40" s="189"/>
      <c r="O40" s="189"/>
      <c r="P40" s="189"/>
      <c r="Q40" s="189"/>
      <c r="R40" s="189"/>
      <c r="S40" s="189"/>
      <c r="T40" s="189"/>
      <c r="U40" s="190"/>
    </row>
    <row r="41" spans="1:21" ht="15.75" customHeight="1" x14ac:dyDescent="0.25">
      <c r="A41" s="188"/>
      <c r="B41" s="189"/>
      <c r="C41" s="189"/>
      <c r="D41" s="189"/>
      <c r="E41" s="189"/>
      <c r="F41" s="189"/>
      <c r="G41" s="189"/>
      <c r="H41" s="189"/>
      <c r="I41" s="189"/>
      <c r="J41" s="189"/>
      <c r="K41" s="189"/>
      <c r="L41" s="189"/>
      <c r="M41" s="189"/>
      <c r="N41" s="189"/>
      <c r="O41" s="189"/>
      <c r="P41" s="189"/>
      <c r="Q41" s="189"/>
      <c r="R41" s="189"/>
      <c r="S41" s="189"/>
      <c r="T41" s="189"/>
      <c r="U41" s="190"/>
    </row>
    <row r="42" spans="1:21" ht="15.75" customHeight="1" x14ac:dyDescent="0.25">
      <c r="A42" s="188"/>
      <c r="B42" s="189"/>
      <c r="C42" s="189"/>
      <c r="D42" s="189"/>
      <c r="E42" s="189"/>
      <c r="F42" s="189"/>
      <c r="G42" s="189"/>
      <c r="H42" s="189"/>
      <c r="I42" s="189"/>
      <c r="J42" s="189"/>
      <c r="K42" s="189"/>
      <c r="L42" s="189"/>
      <c r="M42" s="189"/>
      <c r="N42" s="189"/>
      <c r="O42" s="189"/>
      <c r="P42" s="189"/>
      <c r="Q42" s="189"/>
      <c r="R42" s="189"/>
      <c r="S42" s="189"/>
      <c r="T42" s="189"/>
      <c r="U42" s="190"/>
    </row>
    <row r="43" spans="1:21" ht="15.75" customHeight="1" x14ac:dyDescent="0.25">
      <c r="A43" s="188"/>
      <c r="B43" s="189"/>
      <c r="C43" s="189"/>
      <c r="D43" s="189"/>
      <c r="E43" s="189"/>
      <c r="F43" s="189"/>
      <c r="G43" s="189"/>
      <c r="H43" s="189"/>
      <c r="I43" s="189"/>
      <c r="J43" s="189"/>
      <c r="K43" s="189"/>
      <c r="L43" s="189"/>
      <c r="M43" s="189"/>
      <c r="N43" s="189"/>
      <c r="O43" s="189"/>
      <c r="P43" s="189"/>
      <c r="Q43" s="189"/>
      <c r="R43" s="189"/>
      <c r="S43" s="189"/>
      <c r="T43" s="189"/>
      <c r="U43" s="190"/>
    </row>
    <row r="44" spans="1:21" ht="15.75" customHeight="1" x14ac:dyDescent="0.25">
      <c r="A44" s="188"/>
      <c r="B44" s="189"/>
      <c r="C44" s="189"/>
      <c r="D44" s="189"/>
      <c r="E44" s="189"/>
      <c r="F44" s="189"/>
      <c r="G44" s="189"/>
      <c r="H44" s="189"/>
      <c r="I44" s="189"/>
      <c r="J44" s="189"/>
      <c r="K44" s="189"/>
      <c r="L44" s="189"/>
      <c r="M44" s="189"/>
      <c r="N44" s="189"/>
      <c r="O44" s="189"/>
      <c r="P44" s="189"/>
      <c r="Q44" s="189"/>
      <c r="R44" s="189"/>
      <c r="S44" s="189"/>
      <c r="T44" s="189"/>
      <c r="U44" s="190"/>
    </row>
    <row r="45" spans="1:21" ht="15.75" customHeight="1" x14ac:dyDescent="0.25">
      <c r="A45" s="188"/>
      <c r="B45" s="189"/>
      <c r="C45" s="189"/>
      <c r="D45" s="189"/>
      <c r="E45" s="189"/>
      <c r="F45" s="189"/>
      <c r="G45" s="189"/>
      <c r="H45" s="189"/>
      <c r="I45" s="189"/>
      <c r="J45" s="189"/>
      <c r="K45" s="189"/>
      <c r="L45" s="189"/>
      <c r="M45" s="189"/>
      <c r="N45" s="189"/>
      <c r="O45" s="189"/>
      <c r="P45" s="189"/>
      <c r="Q45" s="189"/>
      <c r="R45" s="189"/>
      <c r="S45" s="189"/>
      <c r="T45" s="189"/>
      <c r="U45" s="190"/>
    </row>
    <row r="46" spans="1:21" ht="15.75" customHeight="1" x14ac:dyDescent="0.25">
      <c r="A46" s="188"/>
      <c r="B46" s="189"/>
      <c r="C46" s="189"/>
      <c r="D46" s="189"/>
      <c r="E46" s="189"/>
      <c r="F46" s="189"/>
      <c r="G46" s="189"/>
      <c r="H46" s="189"/>
      <c r="I46" s="189"/>
      <c r="J46" s="189"/>
      <c r="K46" s="189"/>
      <c r="L46" s="189"/>
      <c r="M46" s="189"/>
      <c r="N46" s="189"/>
      <c r="O46" s="189"/>
      <c r="P46" s="189"/>
      <c r="Q46" s="189"/>
      <c r="R46" s="189"/>
      <c r="S46" s="189"/>
      <c r="T46" s="189"/>
      <c r="U46" s="190"/>
    </row>
    <row r="47" spans="1:21" ht="15.75" customHeight="1" x14ac:dyDescent="0.25">
      <c r="A47" s="188"/>
      <c r="B47" s="189"/>
      <c r="C47" s="189"/>
      <c r="D47" s="189"/>
      <c r="E47" s="189"/>
      <c r="F47" s="189"/>
      <c r="G47" s="189"/>
      <c r="H47" s="189"/>
      <c r="I47" s="189"/>
      <c r="J47" s="189"/>
      <c r="K47" s="189"/>
      <c r="L47" s="189"/>
      <c r="M47" s="189"/>
      <c r="N47" s="189"/>
      <c r="O47" s="189"/>
      <c r="P47" s="189"/>
      <c r="Q47" s="189"/>
      <c r="R47" s="189"/>
      <c r="S47" s="189"/>
      <c r="T47" s="189"/>
      <c r="U47" s="190"/>
    </row>
    <row r="48" spans="1:21" ht="15.75" customHeight="1" x14ac:dyDescent="0.25">
      <c r="A48" s="188"/>
      <c r="B48" s="189"/>
      <c r="C48" s="189"/>
      <c r="D48" s="189"/>
      <c r="E48" s="189"/>
      <c r="F48" s="189"/>
      <c r="G48" s="189"/>
      <c r="H48" s="189"/>
      <c r="I48" s="189"/>
      <c r="J48" s="189"/>
      <c r="K48" s="189"/>
      <c r="L48" s="189"/>
      <c r="M48" s="189"/>
      <c r="N48" s="189"/>
      <c r="O48" s="189"/>
      <c r="P48" s="189"/>
      <c r="Q48" s="189"/>
      <c r="R48" s="189"/>
      <c r="S48" s="189"/>
      <c r="T48" s="189"/>
      <c r="U48" s="190"/>
    </row>
    <row r="49" spans="1:21" ht="15.75" customHeight="1" x14ac:dyDescent="0.25">
      <c r="A49" s="188"/>
      <c r="B49" s="189"/>
      <c r="C49" s="189"/>
      <c r="D49" s="189"/>
      <c r="E49" s="189"/>
      <c r="F49" s="189"/>
      <c r="G49" s="189"/>
      <c r="H49" s="189"/>
      <c r="I49" s="189"/>
      <c r="J49" s="189"/>
      <c r="K49" s="189"/>
      <c r="L49" s="189"/>
      <c r="M49" s="189"/>
      <c r="N49" s="189"/>
      <c r="O49" s="189"/>
      <c r="P49" s="189"/>
      <c r="Q49" s="189"/>
      <c r="R49" s="189"/>
      <c r="S49" s="189"/>
      <c r="T49" s="189"/>
      <c r="U49" s="190"/>
    </row>
    <row r="50" spans="1:21" ht="30.6" customHeight="1" x14ac:dyDescent="0.25">
      <c r="A50" s="191"/>
      <c r="B50" s="192"/>
      <c r="C50" s="192"/>
      <c r="D50" s="192"/>
      <c r="E50" s="192"/>
      <c r="F50" s="192"/>
      <c r="G50" s="192"/>
      <c r="H50" s="192"/>
      <c r="I50" s="192"/>
      <c r="J50" s="192"/>
      <c r="K50" s="192"/>
      <c r="L50" s="192"/>
      <c r="M50" s="192"/>
      <c r="N50" s="192"/>
      <c r="O50" s="192"/>
      <c r="P50" s="192"/>
      <c r="Q50" s="192"/>
      <c r="R50" s="192"/>
      <c r="S50" s="192"/>
      <c r="T50" s="192"/>
      <c r="U50" s="193"/>
    </row>
    <row r="51" spans="1:21" x14ac:dyDescent="0.25"/>
    <row r="52" spans="1:21" x14ac:dyDescent="0.25"/>
    <row r="53" spans="1:21" x14ac:dyDescent="0.25"/>
    <row r="54" spans="1:21" x14ac:dyDescent="0.25"/>
    <row r="55" spans="1:21" x14ac:dyDescent="0.25"/>
    <row r="56" spans="1:21" x14ac:dyDescent="0.25"/>
    <row r="57" spans="1:21" x14ac:dyDescent="0.25"/>
    <row r="58" spans="1:21" x14ac:dyDescent="0.25"/>
    <row r="59" spans="1:21" x14ac:dyDescent="0.25"/>
    <row r="60" spans="1:21" x14ac:dyDescent="0.25"/>
    <row r="61" spans="1:21" x14ac:dyDescent="0.25"/>
    <row r="62" spans="1:21" x14ac:dyDescent="0.25"/>
    <row r="63" spans="1:21" x14ac:dyDescent="0.25"/>
    <row r="64" spans="1:21"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sheetData>
  <mergeCells count="70">
    <mergeCell ref="P14:P16"/>
    <mergeCell ref="P11:P12"/>
    <mergeCell ref="P19:P20"/>
    <mergeCell ref="A2:E2"/>
    <mergeCell ref="A3:E3"/>
    <mergeCell ref="B4:E4"/>
    <mergeCell ref="C7:E7"/>
    <mergeCell ref="C8:E8"/>
    <mergeCell ref="A6:A8"/>
    <mergeCell ref="C6:E6"/>
    <mergeCell ref="N11:N12"/>
    <mergeCell ref="L19:L20"/>
    <mergeCell ref="H11:H12"/>
    <mergeCell ref="A23:U50"/>
    <mergeCell ref="C10:E10"/>
    <mergeCell ref="B11:B13"/>
    <mergeCell ref="C11:E13"/>
    <mergeCell ref="B19:B20"/>
    <mergeCell ref="O19:O20"/>
    <mergeCell ref="N19:N20"/>
    <mergeCell ref="C21:E21"/>
    <mergeCell ref="A10:A17"/>
    <mergeCell ref="A19:A21"/>
    <mergeCell ref="B14:B16"/>
    <mergeCell ref="C19:E20"/>
    <mergeCell ref="F19:F20"/>
    <mergeCell ref="C17:E17"/>
    <mergeCell ref="F14:F16"/>
    <mergeCell ref="M19:M20"/>
    <mergeCell ref="U19:U20"/>
    <mergeCell ref="C14:E16"/>
    <mergeCell ref="G14:G16"/>
    <mergeCell ref="F11:F12"/>
    <mergeCell ref="J19:J20"/>
    <mergeCell ref="K19:K20"/>
    <mergeCell ref="G19:G20"/>
    <mergeCell ref="H19:H20"/>
    <mergeCell ref="I19:I20"/>
    <mergeCell ref="T19:T20"/>
    <mergeCell ref="R19:R20"/>
    <mergeCell ref="Q19:Q20"/>
    <mergeCell ref="S19:S20"/>
    <mergeCell ref="N14:N16"/>
    <mergeCell ref="T14:T16"/>
    <mergeCell ref="S14:S16"/>
    <mergeCell ref="T2:T4"/>
    <mergeCell ref="U2:U4"/>
    <mergeCell ref="Q11:Q12"/>
    <mergeCell ref="R11:R12"/>
    <mergeCell ref="O11:O12"/>
    <mergeCell ref="T11:T12"/>
    <mergeCell ref="U11:U12"/>
    <mergeCell ref="S11:S12"/>
    <mergeCell ref="M2:P3"/>
    <mergeCell ref="Q14:Q16"/>
    <mergeCell ref="S2:S4"/>
    <mergeCell ref="R2:R4"/>
    <mergeCell ref="Q2:Q4"/>
    <mergeCell ref="F2:F4"/>
    <mergeCell ref="I2:J2"/>
    <mergeCell ref="H3:H4"/>
    <mergeCell ref="O14:O16"/>
    <mergeCell ref="M14:M16"/>
    <mergeCell ref="M11:M13"/>
    <mergeCell ref="L11:L12"/>
    <mergeCell ref="G2:G4"/>
    <mergeCell ref="G11:G12"/>
    <mergeCell ref="I11:I12"/>
    <mergeCell ref="J11:J12"/>
    <mergeCell ref="K11:K12"/>
  </mergeCells>
  <phoneticPr fontId="4"/>
  <printOptions horizontalCentered="1"/>
  <pageMargins left="0" right="0" top="0.19685039370078741" bottom="0" header="0" footer="0"/>
  <pageSetup paperSize="8" scale="88" fitToHeight="0" orientation="landscape" r:id="rId1"/>
  <rowBreaks count="1" manualBreakCount="1">
    <brk id="22"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Z9"/>
  <sheetViews>
    <sheetView view="pageBreakPreview" zoomScale="85" zoomScaleNormal="100" zoomScaleSheetLayoutView="85" workbookViewId="0">
      <selection activeCell="F20" sqref="F20"/>
    </sheetView>
  </sheetViews>
  <sheetFormatPr defaultColWidth="13" defaultRowHeight="13.2" x14ac:dyDescent="0.2"/>
  <cols>
    <col min="1" max="1" width="7.44140625" customWidth="1"/>
    <col min="2" max="2" width="7.33203125" customWidth="1"/>
    <col min="3" max="3" width="6.6640625" customWidth="1"/>
    <col min="4" max="4" width="27" customWidth="1"/>
    <col min="5" max="5" width="64.33203125" style="13" customWidth="1"/>
    <col min="6" max="6" width="11.6640625" customWidth="1"/>
    <col min="8" max="11" width="13" style="13"/>
    <col min="16" max="16" width="13" style="14"/>
    <col min="21" max="22" width="13" style="14"/>
    <col min="23" max="26" width="13" style="13"/>
  </cols>
  <sheetData>
    <row r="2" spans="1:8" customFormat="1" x14ac:dyDescent="0.2">
      <c r="A2" t="s">
        <v>17</v>
      </c>
      <c r="E2" s="13"/>
      <c r="H2" s="13"/>
    </row>
    <row r="3" spans="1:8" customFormat="1" ht="13.8" thickBot="1" x14ac:dyDescent="0.25">
      <c r="E3" s="20" t="s">
        <v>16</v>
      </c>
      <c r="F3" s="20"/>
      <c r="G3" s="19"/>
      <c r="H3" s="19"/>
    </row>
    <row r="4" spans="1:8" customFormat="1" ht="18" customHeight="1" thickBot="1" x14ac:dyDescent="0.25">
      <c r="A4" s="18" t="s">
        <v>0</v>
      </c>
      <c r="B4" s="18" t="s">
        <v>15</v>
      </c>
      <c r="C4" s="18" t="s">
        <v>14</v>
      </c>
      <c r="D4" s="18" t="s">
        <v>13</v>
      </c>
      <c r="E4" s="18" t="s">
        <v>12</v>
      </c>
      <c r="F4" s="18" t="s">
        <v>11</v>
      </c>
      <c r="H4" s="13"/>
    </row>
    <row r="5" spans="1:8" customFormat="1" ht="18" customHeight="1" x14ac:dyDescent="0.2">
      <c r="A5" s="225" t="s">
        <v>10</v>
      </c>
      <c r="B5" s="226"/>
      <c r="C5" s="226"/>
      <c r="D5" s="226"/>
      <c r="E5" s="226"/>
      <c r="F5" s="227"/>
      <c r="H5" s="13"/>
    </row>
    <row r="6" spans="1:8" customFormat="1" ht="34.5" customHeight="1" x14ac:dyDescent="0.2">
      <c r="A6" s="232"/>
      <c r="B6" s="17">
        <v>0.1</v>
      </c>
      <c r="C6" s="228" t="s">
        <v>9</v>
      </c>
      <c r="D6" s="229"/>
      <c r="E6" s="16" t="s">
        <v>34</v>
      </c>
      <c r="F6" s="15"/>
      <c r="H6" s="13"/>
    </row>
    <row r="7" spans="1:8" customFormat="1" ht="26.4" x14ac:dyDescent="0.2">
      <c r="A7" s="233"/>
      <c r="B7" s="17">
        <v>0.2</v>
      </c>
      <c r="C7" s="228" t="s">
        <v>8</v>
      </c>
      <c r="D7" s="229"/>
      <c r="E7" s="33" t="s">
        <v>31</v>
      </c>
      <c r="F7" s="15"/>
      <c r="H7" s="13"/>
    </row>
    <row r="8" spans="1:8" customFormat="1" ht="46.5" customHeight="1" x14ac:dyDescent="0.2">
      <c r="A8" s="233"/>
      <c r="B8" s="17">
        <v>0.3</v>
      </c>
      <c r="C8" s="230" t="s">
        <v>32</v>
      </c>
      <c r="D8" s="231"/>
      <c r="E8" s="16" t="s">
        <v>7</v>
      </c>
      <c r="F8" s="15"/>
      <c r="H8" s="13"/>
    </row>
    <row r="9" spans="1:8" customFormat="1" ht="18" customHeight="1" x14ac:dyDescent="0.2">
      <c r="A9" s="234"/>
      <c r="B9" s="17">
        <v>0.4</v>
      </c>
      <c r="C9" s="228" t="s">
        <v>6</v>
      </c>
      <c r="D9" s="229"/>
      <c r="E9" s="16" t="s">
        <v>5</v>
      </c>
      <c r="F9" s="15"/>
      <c r="H9" s="13"/>
    </row>
  </sheetData>
  <mergeCells count="6">
    <mergeCell ref="A5:F5"/>
    <mergeCell ref="C6:D6"/>
    <mergeCell ref="C7:D7"/>
    <mergeCell ref="C8:D8"/>
    <mergeCell ref="C9:D9"/>
    <mergeCell ref="A6:A9"/>
  </mergeCells>
  <phoneticPr fontId="4"/>
  <printOptions horizontalCentered="1"/>
  <pageMargins left="0.31496062992125984" right="0.27559055118110237" top="0.74803149606299213" bottom="0.74803149606299213" header="0.31496062992125984" footer="0.31496062992125984"/>
  <pageSetup paperSize="9" scale="11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Z11"/>
  <sheetViews>
    <sheetView view="pageBreakPreview" zoomScale="98" zoomScaleNormal="85" zoomScaleSheetLayoutView="98" workbookViewId="0">
      <selection activeCell="F20" sqref="F20"/>
    </sheetView>
  </sheetViews>
  <sheetFormatPr defaultColWidth="13" defaultRowHeight="13.2" x14ac:dyDescent="0.2"/>
  <cols>
    <col min="1" max="1" width="7.44140625" customWidth="1"/>
    <col min="2" max="2" width="7.33203125" customWidth="1"/>
    <col min="3" max="3" width="6.6640625" customWidth="1"/>
    <col min="4" max="4" width="27" customWidth="1"/>
    <col min="5" max="5" width="72.88671875" style="13" customWidth="1"/>
    <col min="6" max="6" width="10.6640625" customWidth="1"/>
    <col min="7" max="7" width="12.109375" customWidth="1"/>
    <col min="8" max="8" width="14.6640625" style="13" customWidth="1"/>
    <col min="9" max="11" width="13" style="13"/>
    <col min="16" max="16" width="13" style="14"/>
    <col min="21" max="22" width="13" style="14"/>
    <col min="23" max="26" width="13" style="13"/>
  </cols>
  <sheetData>
    <row r="2" spans="1:26" x14ac:dyDescent="0.2">
      <c r="A2" t="s">
        <v>28</v>
      </c>
      <c r="I2"/>
      <c r="J2"/>
      <c r="K2"/>
      <c r="P2"/>
      <c r="U2"/>
      <c r="V2"/>
      <c r="W2"/>
      <c r="X2"/>
      <c r="Y2"/>
      <c r="Z2"/>
    </row>
    <row r="3" spans="1:26" ht="13.8" thickBot="1" x14ac:dyDescent="0.25">
      <c r="E3" s="237" t="s">
        <v>16</v>
      </c>
      <c r="F3" s="237"/>
      <c r="G3" s="237"/>
      <c r="H3" s="237"/>
      <c r="I3"/>
      <c r="J3"/>
      <c r="K3"/>
      <c r="P3"/>
      <c r="U3"/>
      <c r="V3"/>
      <c r="W3"/>
      <c r="X3"/>
      <c r="Y3"/>
      <c r="Z3"/>
    </row>
    <row r="4" spans="1:26" ht="18" customHeight="1" thickBot="1" x14ac:dyDescent="0.25">
      <c r="A4" s="18" t="s">
        <v>0</v>
      </c>
      <c r="B4" s="18" t="s">
        <v>15</v>
      </c>
      <c r="C4" s="240" t="s">
        <v>14</v>
      </c>
      <c r="D4" s="241"/>
      <c r="E4" s="18" t="s">
        <v>27</v>
      </c>
      <c r="F4" s="23" t="s">
        <v>26</v>
      </c>
      <c r="G4" s="18" t="s">
        <v>4</v>
      </c>
      <c r="H4" s="18" t="s">
        <v>1</v>
      </c>
      <c r="I4"/>
      <c r="J4"/>
      <c r="K4"/>
      <c r="P4"/>
      <c r="U4"/>
      <c r="V4"/>
      <c r="W4"/>
      <c r="X4"/>
      <c r="Y4"/>
      <c r="Z4"/>
    </row>
    <row r="5" spans="1:26" ht="18" customHeight="1" x14ac:dyDescent="0.2">
      <c r="A5" s="242" t="s">
        <v>25</v>
      </c>
      <c r="B5" s="243"/>
      <c r="C5" s="243"/>
      <c r="D5" s="243"/>
      <c r="E5" s="243"/>
      <c r="F5" s="243"/>
      <c r="G5" s="244"/>
      <c r="H5" s="245"/>
      <c r="I5"/>
      <c r="J5"/>
      <c r="K5"/>
      <c r="P5"/>
      <c r="U5"/>
      <c r="V5"/>
      <c r="W5"/>
      <c r="X5"/>
      <c r="Y5"/>
      <c r="Z5"/>
    </row>
    <row r="6" spans="1:26" ht="30" customHeight="1" x14ac:dyDescent="0.2">
      <c r="A6" s="232"/>
      <c r="B6" s="17">
        <v>4.0999999999999996</v>
      </c>
      <c r="C6" s="228" t="s">
        <v>24</v>
      </c>
      <c r="D6" s="229"/>
      <c r="E6" s="16" t="s">
        <v>23</v>
      </c>
      <c r="F6" s="22" t="s">
        <v>2</v>
      </c>
      <c r="G6" s="17">
        <v>11</v>
      </c>
      <c r="H6" s="21"/>
      <c r="I6"/>
      <c r="J6"/>
      <c r="K6"/>
      <c r="P6"/>
      <c r="U6"/>
      <c r="V6"/>
      <c r="W6"/>
      <c r="X6"/>
      <c r="Y6"/>
      <c r="Z6"/>
    </row>
    <row r="7" spans="1:26" ht="18" customHeight="1" x14ac:dyDescent="0.2">
      <c r="A7" s="233"/>
      <c r="B7" s="246">
        <v>4.2</v>
      </c>
      <c r="C7" s="249" t="s">
        <v>22</v>
      </c>
      <c r="D7" s="250"/>
      <c r="E7" s="16" t="s">
        <v>21</v>
      </c>
      <c r="F7" s="34" t="s">
        <v>2</v>
      </c>
      <c r="G7" s="17">
        <v>5</v>
      </c>
      <c r="H7" s="21"/>
      <c r="I7"/>
      <c r="J7"/>
      <c r="K7"/>
      <c r="P7"/>
      <c r="U7"/>
      <c r="V7"/>
      <c r="W7"/>
      <c r="X7"/>
      <c r="Y7"/>
      <c r="Z7"/>
    </row>
    <row r="8" spans="1:26" ht="39" customHeight="1" x14ac:dyDescent="0.2">
      <c r="A8" s="233"/>
      <c r="B8" s="247"/>
      <c r="C8" s="251"/>
      <c r="D8" s="252"/>
      <c r="E8" s="51" t="s">
        <v>33</v>
      </c>
      <c r="F8" s="35" t="s">
        <v>2</v>
      </c>
      <c r="G8" s="53" t="s">
        <v>36</v>
      </c>
      <c r="H8" s="21"/>
      <c r="I8"/>
      <c r="J8"/>
      <c r="K8"/>
      <c r="P8"/>
      <c r="U8"/>
      <c r="V8"/>
      <c r="W8"/>
      <c r="X8"/>
      <c r="Y8"/>
      <c r="Z8"/>
    </row>
    <row r="9" spans="1:26" ht="39" customHeight="1" x14ac:dyDescent="0.2">
      <c r="A9" s="233"/>
      <c r="B9" s="248"/>
      <c r="C9" s="253"/>
      <c r="D9" s="254"/>
      <c r="E9" s="52" t="s">
        <v>37</v>
      </c>
      <c r="F9" s="35" t="s">
        <v>2</v>
      </c>
      <c r="G9" s="17">
        <v>6</v>
      </c>
      <c r="H9" s="21"/>
      <c r="I9"/>
      <c r="J9"/>
      <c r="K9"/>
      <c r="P9"/>
      <c r="U9"/>
      <c r="V9"/>
      <c r="W9"/>
      <c r="X9"/>
      <c r="Y9"/>
      <c r="Z9"/>
    </row>
    <row r="10" spans="1:26" ht="30" customHeight="1" x14ac:dyDescent="0.2">
      <c r="A10" s="233"/>
      <c r="B10" s="17">
        <v>4.3</v>
      </c>
      <c r="C10" s="238" t="s">
        <v>20</v>
      </c>
      <c r="D10" s="239"/>
      <c r="E10" s="16" t="s">
        <v>19</v>
      </c>
      <c r="F10" s="22" t="s">
        <v>3</v>
      </c>
      <c r="G10" s="17">
        <v>4</v>
      </c>
      <c r="H10" s="21"/>
      <c r="I10"/>
      <c r="J10"/>
      <c r="K10"/>
      <c r="P10"/>
      <c r="U10"/>
      <c r="V10"/>
      <c r="W10"/>
      <c r="X10"/>
      <c r="Y10"/>
      <c r="Z10"/>
    </row>
    <row r="11" spans="1:26" ht="53.25" customHeight="1" x14ac:dyDescent="0.2">
      <c r="A11" s="234"/>
      <c r="B11" s="47">
        <v>4.4000000000000004</v>
      </c>
      <c r="C11" s="235" t="s">
        <v>38</v>
      </c>
      <c r="D11" s="236"/>
      <c r="E11" s="48" t="s">
        <v>35</v>
      </c>
      <c r="F11" s="49" t="s">
        <v>2</v>
      </c>
      <c r="G11" s="17" t="s">
        <v>18</v>
      </c>
      <c r="H11" s="50"/>
    </row>
  </sheetData>
  <mergeCells count="9">
    <mergeCell ref="C11:D11"/>
    <mergeCell ref="A6:A11"/>
    <mergeCell ref="E3:H3"/>
    <mergeCell ref="C6:D6"/>
    <mergeCell ref="C10:D10"/>
    <mergeCell ref="C4:D4"/>
    <mergeCell ref="A5:H5"/>
    <mergeCell ref="B7:B9"/>
    <mergeCell ref="C7:D9"/>
  </mergeCells>
  <phoneticPr fontId="4"/>
  <pageMargins left="0.51181102362204722" right="0.27559055118110237" top="0.74803149606299213" bottom="0.74803149606299213" header="0.31496062992125984" footer="0.31496062992125984"/>
  <pageSetup paperSize="9" scale="8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7F5CBC09D45584B8EF473BCD079B9D7" ma:contentTypeVersion="14" ma:contentTypeDescription="新しいドキュメントを作成します。" ma:contentTypeScope="" ma:versionID="6deddfc6e96c4c9dc1b2d443d5c7cec8">
  <xsd:schema xmlns:xsd="http://www.w3.org/2001/XMLSchema" xmlns:xs="http://www.w3.org/2001/XMLSchema" xmlns:p="http://schemas.microsoft.com/office/2006/metadata/properties" xmlns:ns2="321e8871-1c24-4f8a-8f1d-b9016d52d4a3" xmlns:ns3="8ee52e10-ab1a-4c94-9d82-ab5dbf513320" targetNamespace="http://schemas.microsoft.com/office/2006/metadata/properties" ma:root="true" ma:fieldsID="804983424766e79f2e730ffa5aa27264" ns2:_="" ns3:_="">
    <xsd:import namespace="321e8871-1c24-4f8a-8f1d-b9016d52d4a3"/>
    <xsd:import namespace="8ee52e10-ab1a-4c94-9d82-ab5dbf5133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1e8871-1c24-4f8a-8f1d-b9016d52d4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ee52e10-ab1a-4c94-9d82-ab5dbf51332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0c6d183-3d80-4552-8418-747f4c2581fb}" ma:internalName="TaxCatchAll" ma:showField="CatchAllData" ma:web="8ee52e10-ab1a-4c94-9d82-ab5dbf5133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21e8871-1c24-4f8a-8f1d-b9016d52d4a3">
      <Terms xmlns="http://schemas.microsoft.com/office/infopath/2007/PartnerControls"/>
    </lcf76f155ced4ddcb4097134ff3c332f>
    <TaxCatchAll xmlns="8ee52e10-ab1a-4c94-9d82-ab5dbf513320" xsi:nil="true"/>
  </documentManagement>
</p:properties>
</file>

<file path=customXml/itemProps1.xml><?xml version="1.0" encoding="utf-8"?>
<ds:datastoreItem xmlns:ds="http://schemas.openxmlformats.org/officeDocument/2006/customXml" ds:itemID="{1FF512E2-18E7-4477-BD42-EC687CD716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1e8871-1c24-4f8a-8f1d-b9016d52d4a3"/>
    <ds:schemaRef ds:uri="8ee52e10-ab1a-4c94-9d82-ab5dbf5133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D57DE8-EF33-4F0B-A20B-16B8492112A8}">
  <ds:schemaRefs>
    <ds:schemaRef ds:uri="http://schemas.microsoft.com/sharepoint/v3/contenttype/forms"/>
  </ds:schemaRefs>
</ds:datastoreItem>
</file>

<file path=customXml/itemProps3.xml><?xml version="1.0" encoding="utf-8"?>
<ds:datastoreItem xmlns:ds="http://schemas.openxmlformats.org/officeDocument/2006/customXml" ds:itemID="{E49B3747-4E19-448E-B494-990D1CE859D2}">
  <ds:schemaRefs>
    <ds:schemaRef ds:uri="http://schemas.microsoft.com/office/2006/documentManagement/types"/>
    <ds:schemaRef ds:uri="321e8871-1c24-4f8a-8f1d-b9016d52d4a3"/>
    <ds:schemaRef ds:uri="http://schemas.microsoft.com/office/infopath/2007/PartnerControls"/>
    <ds:schemaRef ds:uri="http://www.w3.org/XML/1998/namespace"/>
    <ds:schemaRef ds:uri="http://purl.org/dc/elements/1.1/"/>
    <ds:schemaRef ds:uri="http://purl.org/dc/dcmitype/"/>
    <ds:schemaRef ds:uri="http://schemas.openxmlformats.org/package/2006/metadata/core-properties"/>
    <ds:schemaRef ds:uri="8ee52e10-ab1a-4c94-9d82-ab5dbf513320"/>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採点表</vt:lpstr>
      <vt:lpstr>遵守確認事項①</vt:lpstr>
      <vt:lpstr>添付資料</vt:lpstr>
      <vt:lpstr>採点表!Print_Area</vt:lpstr>
      <vt:lpstr>添付資料!Print_Area</vt:lpstr>
    </vt:vector>
  </TitlesOfParts>
  <Company>IBM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大河 卓郎</dc:creator>
  <cp:lastModifiedBy>沖縄局</cp:lastModifiedBy>
  <cp:lastPrinted>2026-04-14T04:16:53Z</cp:lastPrinted>
  <dcterms:created xsi:type="dcterms:W3CDTF">2004-08-03T06:28:23Z</dcterms:created>
  <dcterms:modified xsi:type="dcterms:W3CDTF">2026-04-21T02:03:40Z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0x01010027F5CBC09D45584B8EF473BCD079B9D7</vt:lpwstr>
  </property>
  <property fmtid="{D5CDD505-2E9C-101B-9397-08002B2CF9AE}" pid="3" name="MediaServiceImageTags">
    <vt:lpwstr/>
  </property>
</Properties>
</file>