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8_{B042AD50-16CD-4AD5-938E-D91CFCC20D2F}" xr6:coauthVersionLast="47" xr6:coauthVersionMax="47" xr10:uidLastSave="{00000000-0000-0000-0000-000000000000}"/>
  <workbookProtection workbookAlgorithmName="SHA-512" workbookHashValue="NhFqD8ESUUXwY4Qob5G9+SHCcIuqAhL93uKqBPHCI69/kItBqALKdk4WAYeZ0kVhMfS1EBORVzNt/U2/bWKxfw==" workbookSaltValue="AhfFqA1BdZM+Mn1K6jrOwQ==" workbookSpinCount="100000" lockStructure="1"/>
  <bookViews>
    <workbookView xWindow="-120" yWindow="-120" windowWidth="29040" windowHeight="15720" tabRatio="716" xr2:uid="{00000000-000D-0000-FFFF-FFFF00000000}"/>
  </bookViews>
  <sheets>
    <sheet name="【必ずご記入ください】共通項目" sheetId="21" r:id="rId1"/>
    <sheet name="第４号第１表 （一般乗用（都市型ハイヤー））" sheetId="17" r:id="rId2"/>
    <sheet name="第４号第１表 （一般乗用（都市型ハイヤー））入力補助シート" sheetId="28" r:id="rId3"/>
    <sheet name="第４号第１表 （一般乗用（その他ハイヤー））" sheetId="38" r:id="rId4"/>
    <sheet name="第４号第１表 （一般乗用（その他ハイヤー））入力補助シート" sheetId="39" r:id="rId5"/>
    <sheet name="第４号第１表 （一般乗用（タクシー））" sheetId="40" r:id="rId6"/>
    <sheet name="第４号第１表 （一般乗用（タクシー））入力補助シート" sheetId="41" r:id="rId7"/>
    <sheet name="【編集不可】出力シート" sheetId="33" r:id="rId8"/>
    <sheet name="【編集不可】運輸支局等及び区域一覧" sheetId="19" r:id="rId9"/>
  </sheets>
  <definedNames>
    <definedName name="○○運輸監理部又は○○運輸支局">【編集不可】運輸支局等及び区域一覧!$B$2:$M$2</definedName>
    <definedName name="_xlnm.Print_Area" localSheetId="0">【必ずご記入ください】共通項目!$A$1:$F$34</definedName>
    <definedName name="_xlnm.Print_Area" localSheetId="8">【編集不可】運輸支局等及び区域一覧!$A$1:$AN$55</definedName>
    <definedName name="_xlnm.Print_Area" localSheetId="3">'第４号第１表 （一般乗用（その他ハイヤー））'!$A$1:$U$68</definedName>
    <definedName name="_xlnm.Print_Area" localSheetId="4">'第４号第１表 （一般乗用（その他ハイヤー））入力補助シート'!$A$1:$S$33</definedName>
    <definedName name="_xlnm.Print_Area" localSheetId="5">'第４号第１表 （一般乗用（タクシー））'!$A$1:$U$68</definedName>
    <definedName name="_xlnm.Print_Area" localSheetId="6">'第４号第１表 （一般乗用（タクシー））入力補助シート'!$A$1:$S$33</definedName>
    <definedName name="_xlnm.Print_Area" localSheetId="1">'第４号第１表 （一般乗用（都市型ハイヤー））'!$A$1:$U$68</definedName>
    <definedName name="_xlnm.Print_Area" localSheetId="2">'第４号第１表 （一般乗用（都市型ハイヤー））入力補助シート'!$A$1:$S$33</definedName>
    <definedName name="あああ">#REF!</definedName>
    <definedName name="いいい">#REF!</definedName>
    <definedName name="愛知運輸支局">【編集不可】運輸支局等及び区域一覧!$D$31:$AN$31</definedName>
    <definedName name="愛媛運輸支局">【編集不可】運輸支局等及び区域一覧!$D$46:$AN$46</definedName>
    <definedName name="旭川運輸支局">【編集不可】運輸支局等及び区域一覧!$D$5:$AN$5</definedName>
    <definedName name="茨城運輸支局">【編集不可】運輸支局等及び区域一覧!$D$16:$AN$16</definedName>
    <definedName name="岡山運輸支局">【編集不可】運輸支局等及び区域一覧!$D$41:$AN$41</definedName>
    <definedName name="沖縄総合事務局陸運事務所">【編集不可】運輸支局等及び区域一覧!$D$55:$AN$55</definedName>
    <definedName name="岩手運輸支局">【編集不可】運輸支局等及び区域一覧!$D$11:$AN$11</definedName>
    <definedName name="岐阜運輸支局">【編集不可】運輸支局等及び区域一覧!$D$29:$AN$29</definedName>
    <definedName name="宮崎運輸支局">【編集不可】運輸支局等及び区域一覧!$D$53:$AN$53</definedName>
    <definedName name="宮城運輸支局">【編集不可】運輸支局等及び区域一覧!$D$12:$AN$12</definedName>
    <definedName name="京都運輸支局">【編集不可】運輸支局等及び区域一覧!$D$34:$AN$34</definedName>
    <definedName name="釧路運輸支局">【編集不可】運輸支局等及び区域一覧!$D$7:$AN$7</definedName>
    <definedName name="熊本運輸支局">【編集不可】運輸支局等及び区域一覧!$D$51:$AN$51</definedName>
    <definedName name="群馬運輸支局">【編集不可】運輸支局等及び区域一覧!$D$18:$AN$18</definedName>
    <definedName name="広島運輸支局">【編集不可】運輸支局等及び区域一覧!$D$42:$AN$42</definedName>
    <definedName name="香川運輸支局">【編集不可】運輸支局等及び区域一覧!$D$45:$AN$45</definedName>
    <definedName name="高知運輸支局">【編集不可】運輸支局等及び区域一覧!$D$47:$AN$47</definedName>
    <definedName name="佐賀運輸支局">【編集不可】運輸支局等及び区域一覧!$D$49:$AN$49</definedName>
    <definedName name="埼玉運輸支局">【編集不可】運輸支局等及び区域一覧!$D$19:$AN$19</definedName>
    <definedName name="札幌運輸支局">【編集不可】運輸支局等及び区域一覧!$D$3:$AN$3</definedName>
    <definedName name="三重運輸支局">【編集不可】運輸支局等及び区域一覧!$D$32:$AN$32</definedName>
    <definedName name="山形運輸支局">【編集不可】運輸支局等及び区域一覧!$D$14:$AN$14</definedName>
    <definedName name="山口運輸支局">【編集不可】運輸支局等及び区域一覧!$D$43:$AN$43</definedName>
    <definedName name="山梨運輸支局">【編集不可】運輸支局等及び区域一覧!$D$23:$AN$23</definedName>
    <definedName name="滋賀運輸支局">【編集不可】運輸支局等及び区域一覧!$D$33:$AN$33</definedName>
    <definedName name="鹿児島運輸支局">【編集不可】運輸支局等及び区域一覧!$D$54:$AN$54</definedName>
    <definedName name="室蘭運輸支局">【編集不可】運輸支局等及び区域一覧!$D$6:$AN$6</definedName>
    <definedName name="秋田運輸支局">【編集不可】運輸支局等及び区域一覧!$D$13:$AN$13</definedName>
    <definedName name="新潟運輸支局">【編集不可】運輸支局等及び区域一覧!$D$24:$AN$24</definedName>
    <definedName name="神奈川運輸支局">【編集不可】運輸支局等及び区域一覧!$D$22:$AN$22</definedName>
    <definedName name="青森運輸支局">【編集不可】運輸支局等及び区域一覧!$D$10:$AN$10</definedName>
    <definedName name="静岡運輸支局">【編集不可】運輸支局等及び区域一覧!$D$30:$AN$30</definedName>
    <definedName name="石川運輸支局">【編集不可】運輸支局等及び区域一覧!$D$26:$AN$26</definedName>
    <definedName name="千葉運輸支局">【編集不可】運輸支局等及び区域一覧!$D$20:$AN$20</definedName>
    <definedName name="帯広運輸支局">【編集不可】運輸支局等及び区域一覧!$D$8:$AN$8</definedName>
    <definedName name="大阪運輸支局">【編集不可】運輸支局等及び区域一覧!$D$35:$AN$35</definedName>
    <definedName name="大分運輸支局">【編集不可】運輸支局等及び区域一覧!$D$52:$AN$52</definedName>
    <definedName name="長崎運輸支局">【編集不可】運輸支局等及び区域一覧!$D$50:$AN$50</definedName>
    <definedName name="長野運輸支局">【編集不可】運輸支局等及び区域一覧!$D$27:$AN$27</definedName>
    <definedName name="鳥取運輸支局">【編集不可】運輸支局等及び区域一覧!$D$39:$AN$39</definedName>
    <definedName name="島根運輸支局">【編集不可】運輸支局等及び区域一覧!$D$40:$AN$40</definedName>
    <definedName name="東京運輸支局">【編集不可】運輸支局等及び区域一覧!$D$21:$AN$21</definedName>
    <definedName name="徳島運輸支局">【編集不可】運輸支局等及び区域一覧!$D$44:$AN$44</definedName>
    <definedName name="栃木運輸支局">【編集不可】運輸支局等及び区域一覧!$D$17:$AN$17</definedName>
    <definedName name="奈良運輸支局">【編集不可】運輸支局等及び区域一覧!$D$37:$AN$37</definedName>
    <definedName name="函館運輸支局">【編集不可】運輸支局等及び区域一覧!$D$4:$AN$4</definedName>
    <definedName name="富山運輸支局">【編集不可】運輸支局等及び区域一覧!$D$25:$AN$25</definedName>
    <definedName name="福井運輸支局">【編集不可】運輸支局等及び区域一覧!$D$28:$AN$28</definedName>
    <definedName name="福岡運輸支局">【編集不可】運輸支局等及び区域一覧!$D$48:$AN$48</definedName>
    <definedName name="福島運輸支局">【編集不可】運輸支局等及び区域一覧!$D$15:$AN$15</definedName>
    <definedName name="兵庫陸運部">【編集不可】運輸支局等及び区域一覧!$D$36:$AN$36</definedName>
    <definedName name="北見運輸支局">【編集不可】運輸支局等及び区域一覧!$D$9:$AN$9</definedName>
    <definedName name="和歌山運輸支局">【編集不可】運輸支局等及び区域一覧!$D$38:$AN$38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33" l="1"/>
  <c r="B9" i="33"/>
  <c r="B8" i="33"/>
  <c r="A10" i="33"/>
  <c r="A9" i="33"/>
  <c r="A8" i="33"/>
  <c r="A7" i="33"/>
  <c r="A6" i="33"/>
  <c r="A5" i="33"/>
  <c r="C7" i="33"/>
  <c r="C6" i="33"/>
  <c r="C5" i="33"/>
  <c r="C4" i="33"/>
  <c r="B4" i="33"/>
  <c r="C3" i="33"/>
  <c r="B3" i="33"/>
  <c r="C2" i="33"/>
  <c r="B2" i="33"/>
  <c r="T10" i="33"/>
  <c r="S10" i="33"/>
  <c r="R10" i="33"/>
  <c r="Q10" i="33"/>
  <c r="P10" i="33"/>
  <c r="O10" i="33"/>
  <c r="N10" i="33"/>
  <c r="M10" i="33"/>
  <c r="L10" i="33"/>
  <c r="K10" i="33"/>
  <c r="J10" i="33"/>
  <c r="I10" i="33"/>
  <c r="H10" i="33"/>
  <c r="G10" i="33"/>
  <c r="F10" i="33"/>
  <c r="E10" i="33" s="1"/>
  <c r="D10" i="33"/>
  <c r="C10" i="33"/>
  <c r="T7" i="33"/>
  <c r="S7" i="33"/>
  <c r="R7" i="33"/>
  <c r="Q7" i="33"/>
  <c r="P7" i="33"/>
  <c r="O7" i="33"/>
  <c r="N7" i="33"/>
  <c r="M7" i="33"/>
  <c r="L7" i="33"/>
  <c r="K7" i="33"/>
  <c r="J7" i="33"/>
  <c r="I7" i="33"/>
  <c r="H7" i="33"/>
  <c r="G7" i="33"/>
  <c r="F7" i="33"/>
  <c r="E7" i="33"/>
  <c r="D7" i="33"/>
  <c r="B7" i="33"/>
  <c r="T9" i="33"/>
  <c r="S9" i="33"/>
  <c r="R9" i="33"/>
  <c r="Q9" i="33"/>
  <c r="P9" i="33"/>
  <c r="O9" i="33"/>
  <c r="N9" i="33"/>
  <c r="M9" i="33"/>
  <c r="L9" i="33"/>
  <c r="K9" i="33"/>
  <c r="J9" i="33"/>
  <c r="I9" i="33"/>
  <c r="H9" i="33"/>
  <c r="G9" i="33"/>
  <c r="F9" i="33"/>
  <c r="E9" i="33"/>
  <c r="D9" i="33"/>
  <c r="C9" i="33"/>
  <c r="T8" i="33"/>
  <c r="S8" i="33"/>
  <c r="R8" i="33"/>
  <c r="Q8" i="33"/>
  <c r="P8" i="33"/>
  <c r="O8" i="33"/>
  <c r="N8" i="33"/>
  <c r="M8" i="33"/>
  <c r="L8" i="33"/>
  <c r="K8" i="33"/>
  <c r="J8" i="33"/>
  <c r="I8" i="33"/>
  <c r="H8" i="33"/>
  <c r="G8" i="33"/>
  <c r="F8" i="33"/>
  <c r="E8" i="33"/>
  <c r="D8" i="33"/>
  <c r="C8" i="33"/>
  <c r="P28" i="41"/>
  <c r="P23" i="41"/>
  <c r="P19" i="41"/>
  <c r="P16" i="41"/>
  <c r="P13" i="41"/>
  <c r="E2" i="41"/>
  <c r="Q45" i="40"/>
  <c r="P45" i="40"/>
  <c r="R40" i="40"/>
  <c r="Q40" i="40"/>
  <c r="P40" i="40"/>
  <c r="R36" i="40"/>
  <c r="Q36" i="40"/>
  <c r="P36" i="40"/>
  <c r="R33" i="40"/>
  <c r="Q33" i="40"/>
  <c r="P33" i="40"/>
  <c r="Q30" i="40"/>
  <c r="P30" i="40"/>
  <c r="E19" i="40"/>
  <c r="R17" i="40"/>
  <c r="R16" i="40"/>
  <c r="R15" i="40"/>
  <c r="R14" i="40"/>
  <c r="O11" i="40"/>
  <c r="C5" i="40"/>
  <c r="R3" i="40"/>
  <c r="P28" i="39"/>
  <c r="P23" i="39"/>
  <c r="P19" i="39"/>
  <c r="P16" i="39"/>
  <c r="P13" i="39"/>
  <c r="E2" i="39"/>
  <c r="T6" i="33"/>
  <c r="S6" i="33"/>
  <c r="R6" i="33"/>
  <c r="Q6" i="33"/>
  <c r="P6" i="33"/>
  <c r="O6" i="33"/>
  <c r="N6" i="33"/>
  <c r="M6" i="33"/>
  <c r="L6" i="33"/>
  <c r="K6" i="33"/>
  <c r="J6" i="33"/>
  <c r="I6" i="33"/>
  <c r="H6" i="33"/>
  <c r="G6" i="33"/>
  <c r="F6" i="33"/>
  <c r="E6" i="33"/>
  <c r="D6" i="33"/>
  <c r="B6" i="33"/>
  <c r="T5" i="33"/>
  <c r="S5" i="33"/>
  <c r="R5" i="33"/>
  <c r="Q5" i="33"/>
  <c r="P5" i="33"/>
  <c r="O5" i="33"/>
  <c r="N5" i="33"/>
  <c r="M5" i="33"/>
  <c r="L5" i="33"/>
  <c r="K5" i="33"/>
  <c r="J5" i="33"/>
  <c r="I5" i="33"/>
  <c r="H5" i="33"/>
  <c r="G5" i="33"/>
  <c r="F5" i="33"/>
  <c r="E5" i="33" s="1"/>
  <c r="D5" i="33"/>
  <c r="B5" i="33"/>
  <c r="A4" i="33"/>
  <c r="T3" i="33"/>
  <c r="S3" i="33"/>
  <c r="R3" i="33"/>
  <c r="Q3" i="33"/>
  <c r="P3" i="33"/>
  <c r="O3" i="33"/>
  <c r="N3" i="33"/>
  <c r="M3" i="33"/>
  <c r="L3" i="33"/>
  <c r="K3" i="33"/>
  <c r="J3" i="33"/>
  <c r="I3" i="33"/>
  <c r="H3" i="33"/>
  <c r="G3" i="33"/>
  <c r="F3" i="33"/>
  <c r="E3" i="33"/>
  <c r="D3" i="33"/>
  <c r="A3" i="33"/>
  <c r="T2" i="33"/>
  <c r="S2" i="33"/>
  <c r="R2" i="33"/>
  <c r="Q2" i="33"/>
  <c r="P2" i="33"/>
  <c r="O2" i="33"/>
  <c r="N2" i="33"/>
  <c r="M2" i="33"/>
  <c r="L2" i="33"/>
  <c r="K2" i="33"/>
  <c r="J2" i="33"/>
  <c r="I2" i="33"/>
  <c r="H2" i="33"/>
  <c r="G2" i="33"/>
  <c r="F2" i="33"/>
  <c r="E2" i="33"/>
  <c r="D2" i="33"/>
  <c r="A2" i="33"/>
  <c r="Q45" i="38"/>
  <c r="P45" i="38"/>
  <c r="R40" i="38"/>
  <c r="Q40" i="38"/>
  <c r="P40" i="38"/>
  <c r="R36" i="38"/>
  <c r="Q36" i="38"/>
  <c r="P36" i="38"/>
  <c r="R33" i="38"/>
  <c r="Q33" i="38"/>
  <c r="P33" i="38"/>
  <c r="Q30" i="38"/>
  <c r="P30" i="38"/>
  <c r="E19" i="38"/>
  <c r="R17" i="38"/>
  <c r="R16" i="38"/>
  <c r="R15" i="38"/>
  <c r="R14" i="38"/>
  <c r="O11" i="38"/>
  <c r="C5" i="38"/>
  <c r="R3" i="38"/>
  <c r="T4" i="33" l="1"/>
  <c r="S4" i="33"/>
  <c r="R4" i="33"/>
  <c r="Q4" i="33"/>
  <c r="P4" i="33"/>
  <c r="O4" i="33"/>
  <c r="N4" i="33"/>
  <c r="M4" i="33"/>
  <c r="L4" i="33"/>
  <c r="K4" i="33"/>
  <c r="J4" i="33"/>
  <c r="I4" i="33"/>
  <c r="H4" i="33"/>
  <c r="P23" i="28" l="1"/>
  <c r="R40" i="17"/>
  <c r="Q40" i="17"/>
  <c r="P40" i="17"/>
  <c r="D8" i="21"/>
  <c r="P28" i="28"/>
  <c r="P13" i="28"/>
  <c r="Q45" i="17"/>
  <c r="P45" i="17"/>
  <c r="Q30" i="17"/>
  <c r="P30" i="17"/>
  <c r="P19" i="28" l="1"/>
  <c r="P16" i="28"/>
  <c r="E2" i="28"/>
  <c r="A55" i="19" l="1"/>
  <c r="A54" i="19"/>
  <c r="A53" i="19"/>
  <c r="A52"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6" i="19"/>
  <c r="A25" i="19"/>
  <c r="A24" i="19"/>
  <c r="A23" i="19"/>
  <c r="A22" i="19"/>
  <c r="A21" i="19"/>
  <c r="A20" i="19"/>
  <c r="A19" i="19"/>
  <c r="A18" i="19"/>
  <c r="A17" i="19"/>
  <c r="A16" i="19"/>
  <c r="A15" i="19"/>
  <c r="A14" i="19"/>
  <c r="A13" i="19"/>
  <c r="A12" i="19"/>
  <c r="A11" i="19"/>
  <c r="A10" i="19"/>
  <c r="A9" i="19"/>
  <c r="A8" i="19"/>
  <c r="A7" i="19"/>
  <c r="A6" i="19"/>
  <c r="A5" i="19"/>
  <c r="A4" i="19"/>
  <c r="A3" i="19"/>
  <c r="A2" i="19"/>
  <c r="R17" i="17"/>
  <c r="R16" i="17"/>
  <c r="R15" i="17"/>
  <c r="R14" i="17"/>
  <c r="R3" i="17"/>
  <c r="C5" i="17"/>
  <c r="E19" i="17"/>
  <c r="O11" i="17"/>
  <c r="D5" i="21"/>
  <c r="C12" i="40" l="1"/>
  <c r="C12" i="38"/>
  <c r="F4" i="33"/>
  <c r="E4" i="33" s="1"/>
  <c r="G4" i="33"/>
  <c r="D4" i="33"/>
  <c r="C12" i="17"/>
  <c r="R36" i="17" l="1"/>
  <c r="Q36" i="17"/>
  <c r="P36" i="17"/>
  <c r="R33" i="17"/>
  <c r="Q33" i="17"/>
  <c r="P3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95E1F9CA-F9A6-4C81-A27D-5A26D2477A9A}">
      <text>
        <r>
          <rPr>
            <b/>
            <sz val="9"/>
            <color indexed="81"/>
            <rFont val="MS P ゴシック"/>
            <family val="3"/>
            <charset val="128"/>
          </rPr>
          <t>プルダウンから選択</t>
        </r>
      </text>
    </comment>
    <comment ref="D10" authorId="0" shapeId="0" xr:uid="{1CE00822-474C-493E-99C8-C67AE9D4F79A}">
      <text>
        <r>
          <rPr>
            <b/>
            <sz val="9"/>
            <color indexed="81"/>
            <rFont val="MS P ゴシック"/>
            <family val="3"/>
            <charset val="128"/>
          </rPr>
          <t>事業者での記入は不要です</t>
        </r>
      </text>
    </comment>
    <comment ref="D11" authorId="0" shapeId="0" xr:uid="{F68D7D17-A993-40ED-B97D-E171377DB250}">
      <text>
        <r>
          <rPr>
            <b/>
            <sz val="9"/>
            <color indexed="81"/>
            <rFont val="MS P ゴシック"/>
            <family val="3"/>
            <charset val="128"/>
          </rPr>
          <t>都道府県名等を省略せず、正式な住所を記入してください</t>
        </r>
      </text>
    </comment>
    <comment ref="D12" authorId="0" shapeId="0" xr:uid="{9745A5C4-4317-4222-8504-6DBDD1087942}">
      <text>
        <r>
          <rPr>
            <b/>
            <sz val="9"/>
            <color indexed="81"/>
            <rFont val="MS P ゴシック"/>
            <family val="3"/>
            <charset val="128"/>
          </rPr>
          <t>略称等ではなく、正式な名称を記入してください</t>
        </r>
      </text>
    </comment>
    <comment ref="D16" authorId="0" shapeId="0" xr:uid="{9FCB005D-9B7C-4284-B1FB-ED56D72B80F1}">
      <text>
        <r>
          <rPr>
            <b/>
            <sz val="9"/>
            <color indexed="81"/>
            <rFont val="MS P ゴシック"/>
            <family val="3"/>
            <charset val="128"/>
          </rPr>
          <t>該当する場合は必ず「○」を選択</t>
        </r>
      </text>
    </comment>
    <comment ref="D17" authorId="0" shapeId="0" xr:uid="{E950CFF6-EB9A-467D-8DFB-E9939B5D05F9}">
      <text>
        <r>
          <rPr>
            <b/>
            <sz val="9"/>
            <color indexed="81"/>
            <rFont val="MS P ゴシック"/>
            <family val="3"/>
            <charset val="128"/>
          </rPr>
          <t>該当する場合は必ず「○」を選択</t>
        </r>
      </text>
    </comment>
    <comment ref="D18" authorId="0" shapeId="0" xr:uid="{DF23766D-5653-4B67-A2EF-D4F0CBE01BA9}">
      <text>
        <r>
          <rPr>
            <b/>
            <sz val="9"/>
            <color indexed="81"/>
            <rFont val="MS P ゴシック"/>
            <family val="3"/>
            <charset val="128"/>
          </rPr>
          <t>該当する場合は必ず「○」を選択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2" authorId="0" shapeId="0" xr:uid="{B9A1A8E8-D1A5-4ADA-8F02-F25D67AB5630}">
      <text>
        <r>
          <rPr>
            <b/>
            <sz val="9"/>
            <color indexed="81"/>
            <rFont val="MS P ゴシック"/>
            <family val="3"/>
            <charset val="128"/>
          </rPr>
          <t>区域名を記入</t>
        </r>
      </text>
    </comment>
    <comment ref="Q22" authorId="0" shapeId="0" xr:uid="{E3D44FF9-CD07-41B5-81EC-305B4E1ABA3F}">
      <text>
        <r>
          <rPr>
            <b/>
            <sz val="9"/>
            <color indexed="81"/>
            <rFont val="MS P ゴシック"/>
            <family val="3"/>
            <charset val="128"/>
          </rPr>
          <t>区域名を記入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 authorId="0" shapeId="0" xr:uid="{548A2BCC-CA21-467E-9700-F058E872698F}">
      <text>
        <r>
          <rPr>
            <b/>
            <sz val="9"/>
            <color indexed="81"/>
            <rFont val="MS P ゴシック"/>
            <family val="3"/>
            <charset val="128"/>
          </rPr>
          <t>区域名を記入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2" authorId="0" shapeId="0" xr:uid="{C0EF1D52-2950-4E0F-8110-46A7FD23C2AD}">
      <text>
        <r>
          <rPr>
            <b/>
            <sz val="9"/>
            <color indexed="81"/>
            <rFont val="MS P ゴシック"/>
            <family val="3"/>
            <charset val="128"/>
          </rPr>
          <t>区域名を記入</t>
        </r>
      </text>
    </comment>
    <comment ref="Q22" authorId="0" shapeId="0" xr:uid="{CC490B32-9234-49C6-B7CD-88ED96410482}">
      <text>
        <r>
          <rPr>
            <b/>
            <sz val="9"/>
            <color indexed="81"/>
            <rFont val="MS P ゴシック"/>
            <family val="3"/>
            <charset val="128"/>
          </rPr>
          <t>区域名を記入</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 authorId="0" shapeId="0" xr:uid="{318824A2-64B0-4D08-B357-77CBC3128179}">
      <text>
        <r>
          <rPr>
            <b/>
            <sz val="9"/>
            <color indexed="81"/>
            <rFont val="MS P ゴシック"/>
            <family val="3"/>
            <charset val="128"/>
          </rPr>
          <t>区域名を記入</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2" authorId="0" shapeId="0" xr:uid="{09977D89-D9CA-47DE-BF4C-BEDF352108EF}">
      <text>
        <r>
          <rPr>
            <b/>
            <sz val="9"/>
            <color indexed="81"/>
            <rFont val="MS P ゴシック"/>
            <family val="3"/>
            <charset val="128"/>
          </rPr>
          <t>区域名を記入</t>
        </r>
      </text>
    </comment>
    <comment ref="Q22" authorId="0" shapeId="0" xr:uid="{C2AF402A-7385-4219-9228-E4943E0531E4}">
      <text>
        <r>
          <rPr>
            <b/>
            <sz val="9"/>
            <color indexed="81"/>
            <rFont val="MS P ゴシック"/>
            <family val="3"/>
            <charset val="128"/>
          </rPr>
          <t>区域名を記入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 authorId="0" shapeId="0" xr:uid="{F83877FF-D7EC-4003-8737-E7A5FE545186}">
      <text>
        <r>
          <rPr>
            <b/>
            <sz val="9"/>
            <color indexed="81"/>
            <rFont val="MS P ゴシック"/>
            <family val="3"/>
            <charset val="128"/>
          </rPr>
          <t>区域名を記入</t>
        </r>
      </text>
    </comment>
  </commentList>
</comments>
</file>

<file path=xl/sharedStrings.xml><?xml version="1.0" encoding="utf-8"?>
<sst xmlns="http://schemas.openxmlformats.org/spreadsheetml/2006/main" count="2455" uniqueCount="852">
  <si>
    <t>管轄区域内</t>
    <rPh sb="0" eb="2">
      <t>カンカツ</t>
    </rPh>
    <rPh sb="2" eb="5">
      <t>クイキナイ</t>
    </rPh>
    <phoneticPr fontId="1"/>
  </si>
  <si>
    <t>事故件数 （前年4月1日から本年3月31日まで）</t>
    <rPh sb="0" eb="2">
      <t>ジコ</t>
    </rPh>
    <rPh sb="2" eb="4">
      <t>ケンスウ</t>
    </rPh>
    <rPh sb="6" eb="8">
      <t>ゼンネン</t>
    </rPh>
    <rPh sb="9" eb="10">
      <t>ガツ</t>
    </rPh>
    <rPh sb="11" eb="12">
      <t>ニチ</t>
    </rPh>
    <rPh sb="14" eb="16">
      <t>ホンネン</t>
    </rPh>
    <rPh sb="17" eb="18">
      <t>ガツ</t>
    </rPh>
    <rPh sb="20" eb="21">
      <t>ニチ</t>
    </rPh>
    <phoneticPr fontId="1"/>
  </si>
  <si>
    <t>営業収入　（千円）</t>
    <rPh sb="0" eb="2">
      <t>エイギョウ</t>
    </rPh>
    <rPh sb="2" eb="4">
      <t>シュウニュウ</t>
    </rPh>
    <rPh sb="6" eb="8">
      <t>センエン</t>
    </rPh>
    <phoneticPr fontId="1"/>
  </si>
  <si>
    <t>輸送人員　（人）</t>
    <rPh sb="0" eb="2">
      <t>ユソウ</t>
    </rPh>
    <rPh sb="2" eb="4">
      <t>ジンイン</t>
    </rPh>
    <rPh sb="6" eb="7">
      <t>ニン</t>
    </rPh>
    <phoneticPr fontId="1"/>
  </si>
  <si>
    <t xml:space="preserve"> う ち実車キロ　（キロメートル）</t>
    <rPh sb="4" eb="6">
      <t>ジッシャ</t>
    </rPh>
    <phoneticPr fontId="1"/>
  </si>
  <si>
    <t>走行キロ　（キロメートル）</t>
    <rPh sb="0" eb="2">
      <t>ソウコウ</t>
    </rPh>
    <phoneticPr fontId="1"/>
  </si>
  <si>
    <t>延実働車両数　（日車）</t>
    <rPh sb="0" eb="1">
      <t>ノ</t>
    </rPh>
    <rPh sb="1" eb="3">
      <t>ジツドウ</t>
    </rPh>
    <rPh sb="3" eb="6">
      <t>シャリョウスウ</t>
    </rPh>
    <rPh sb="8" eb="9">
      <t>ニチ</t>
    </rPh>
    <rPh sb="9" eb="10">
      <t>シャ</t>
    </rPh>
    <phoneticPr fontId="1"/>
  </si>
  <si>
    <t>延実在車両数　（日車）</t>
    <rPh sb="0" eb="1">
      <t>ノ</t>
    </rPh>
    <rPh sb="1" eb="3">
      <t>ジツザイ</t>
    </rPh>
    <rPh sb="3" eb="6">
      <t>シャリョウスウ</t>
    </rPh>
    <rPh sb="8" eb="9">
      <t>ニチ</t>
    </rPh>
    <rPh sb="9" eb="10">
      <t>シャ</t>
    </rPh>
    <phoneticPr fontId="1"/>
  </si>
  <si>
    <t>事業用自動車</t>
    <rPh sb="0" eb="2">
      <t>ジギョウ</t>
    </rPh>
    <rPh sb="2" eb="6">
      <t>ヨウジドウシャ</t>
    </rPh>
    <phoneticPr fontId="1"/>
  </si>
  <si>
    <t>輸送実績 （前年4月1日から本年3月31日まで）</t>
    <rPh sb="0" eb="2">
      <t>ユソウ</t>
    </rPh>
    <rPh sb="2" eb="4">
      <t>ジッセキ</t>
    </rPh>
    <phoneticPr fontId="1"/>
  </si>
  <si>
    <t>（</t>
    <phoneticPr fontId="1"/>
  </si>
  <si>
    <t>事業用自動車数　（両）</t>
    <rPh sb="0" eb="2">
      <t>ジギョウ</t>
    </rPh>
    <rPh sb="2" eb="6">
      <t>ヨウジドウシャ</t>
    </rPh>
    <rPh sb="6" eb="7">
      <t>スウ</t>
    </rPh>
    <rPh sb="9" eb="10">
      <t>リョウ</t>
    </rPh>
    <phoneticPr fontId="1"/>
  </si>
  <si>
    <t>電話番号</t>
    <rPh sb="0" eb="2">
      <t>デンワ</t>
    </rPh>
    <rPh sb="2" eb="4">
      <t>バンゴウ</t>
    </rPh>
    <phoneticPr fontId="1"/>
  </si>
  <si>
    <t>事業者名</t>
    <rPh sb="0" eb="4">
      <t>ジギョウシャメイ</t>
    </rPh>
    <phoneticPr fontId="1"/>
  </si>
  <si>
    <t>住　　　所</t>
    <rPh sb="0" eb="1">
      <t>ジュウ</t>
    </rPh>
    <rPh sb="4" eb="5">
      <t>ショ</t>
    </rPh>
    <phoneticPr fontId="1"/>
  </si>
  <si>
    <t>あて</t>
    <phoneticPr fontId="1"/>
  </si>
  <si>
    <t>走行キロ</t>
    <rPh sb="0" eb="2">
      <t>ソウコウ</t>
    </rPh>
    <phoneticPr fontId="1"/>
  </si>
  <si>
    <t>事業者番号</t>
    <phoneticPr fontId="1"/>
  </si>
  <si>
    <t>支局
NO</t>
    <rPh sb="0" eb="2">
      <t>シキョク</t>
    </rPh>
    <phoneticPr fontId="1"/>
  </si>
  <si>
    <t>所管
支局名</t>
    <rPh sb="0" eb="2">
      <t>ショカン</t>
    </rPh>
    <rPh sb="3" eb="5">
      <t>シキョク</t>
    </rPh>
    <rPh sb="5" eb="6">
      <t>メイ</t>
    </rPh>
    <phoneticPr fontId="1"/>
  </si>
  <si>
    <t>事業概況　</t>
    <rPh sb="0" eb="2">
      <t>ジギョウ</t>
    </rPh>
    <rPh sb="2" eb="4">
      <t>ガイキョウ</t>
    </rPh>
    <phoneticPr fontId="1"/>
  </si>
  <si>
    <t>年3月31日現在）</t>
    <phoneticPr fontId="1"/>
  </si>
  <si>
    <t>従業員数　（人）</t>
    <rPh sb="0" eb="2">
      <t>ジュウギョウ</t>
    </rPh>
    <rPh sb="2" eb="4">
      <t>インスウ</t>
    </rPh>
    <rPh sb="6" eb="7">
      <t>ヒト</t>
    </rPh>
    <phoneticPr fontId="1"/>
  </si>
  <si>
    <t>うち運転者数（人）</t>
    <phoneticPr fontId="1"/>
  </si>
  <si>
    <t>全　　　　国</t>
    <phoneticPr fontId="1"/>
  </si>
  <si>
    <t>年度）</t>
    <rPh sb="0" eb="2">
      <t>ネンド</t>
    </rPh>
    <phoneticPr fontId="1"/>
  </si>
  <si>
    <t>事業者名</t>
    <rPh sb="0" eb="3">
      <t>ジギョウシャ</t>
    </rPh>
    <rPh sb="3" eb="4">
      <t>メイ</t>
    </rPh>
    <phoneticPr fontId="1"/>
  </si>
  <si>
    <t>代表者名（役職名及び氏名）</t>
    <rPh sb="0" eb="3">
      <t>ダイヒョウシャ</t>
    </rPh>
    <rPh sb="3" eb="4">
      <t>メイ</t>
    </rPh>
    <phoneticPr fontId="1"/>
  </si>
  <si>
    <t>交通事故件数</t>
    <rPh sb="0" eb="2">
      <t>コウツウ</t>
    </rPh>
    <rPh sb="2" eb="4">
      <t>ジコ</t>
    </rPh>
    <rPh sb="4" eb="6">
      <t>ケンスウ</t>
    </rPh>
    <phoneticPr fontId="1"/>
  </si>
  <si>
    <t>死者数</t>
    <rPh sb="0" eb="3">
      <t>シシャスウ</t>
    </rPh>
    <phoneticPr fontId="1"/>
  </si>
  <si>
    <t>負傷者数</t>
    <rPh sb="0" eb="3">
      <t>フショウシャ</t>
    </rPh>
    <rPh sb="3" eb="4">
      <t>スウ</t>
    </rPh>
    <phoneticPr fontId="1"/>
  </si>
  <si>
    <t>重大事故件数</t>
    <rPh sb="0" eb="2">
      <t>ジュウダイ</t>
    </rPh>
    <rPh sb="2" eb="4">
      <t>ジコ</t>
    </rPh>
    <rPh sb="4" eb="6">
      <t>ケンスウ</t>
    </rPh>
    <phoneticPr fontId="1"/>
  </si>
  <si>
    <t>運輸支局等名称</t>
    <rPh sb="0" eb="2">
      <t>ウンユ</t>
    </rPh>
    <rPh sb="2" eb="4">
      <t>シキョク</t>
    </rPh>
    <rPh sb="4" eb="5">
      <t>トウ</t>
    </rPh>
    <rPh sb="5" eb="7">
      <t>メイショウ</t>
    </rPh>
    <phoneticPr fontId="1"/>
  </si>
  <si>
    <t>札幌運輸支局</t>
  </si>
  <si>
    <t>函館運輸支局</t>
  </si>
  <si>
    <t>旭川運輸支局</t>
  </si>
  <si>
    <t>室蘭運輸支局</t>
  </si>
  <si>
    <t>釧路運輸支局</t>
  </si>
  <si>
    <t>帯広運輸支局</t>
  </si>
  <si>
    <t>北見運輸支局</t>
  </si>
  <si>
    <t>群馬運輸支局</t>
  </si>
  <si>
    <t>千葉運輸支局</t>
  </si>
  <si>
    <t>茨城運輸支局</t>
  </si>
  <si>
    <t>栃木運輸支局</t>
  </si>
  <si>
    <t>山梨運輸支局</t>
  </si>
  <si>
    <t>岐阜運輸支局</t>
  </si>
  <si>
    <t>鳥取運輸支局</t>
  </si>
  <si>
    <t>島根運輸支局</t>
  </si>
  <si>
    <t>岡山運輸支局</t>
  </si>
  <si>
    <t>徳島運輸支局</t>
  </si>
  <si>
    <t>長崎運輸支局</t>
  </si>
  <si>
    <t>熊本運輸支局</t>
  </si>
  <si>
    <t>大分運輸支局</t>
  </si>
  <si>
    <t>宮崎運輸支局</t>
  </si>
  <si>
    <t>鹿児島運輸支局</t>
  </si>
  <si>
    <t>沖縄総合事務局陸運事務所</t>
    <rPh sb="0" eb="2">
      <t>オキナワ</t>
    </rPh>
    <rPh sb="2" eb="4">
      <t>ソウゴウ</t>
    </rPh>
    <rPh sb="4" eb="7">
      <t>ジムキョク</t>
    </rPh>
    <phoneticPr fontId="2"/>
  </si>
  <si>
    <t>○○運輸監理部又は○○運輸支局</t>
    <rPh sb="2" eb="4">
      <t>ウンユ</t>
    </rPh>
    <rPh sb="4" eb="6">
      <t>カンリ</t>
    </rPh>
    <rPh sb="6" eb="7">
      <t>ブ</t>
    </rPh>
    <rPh sb="7" eb="8">
      <t>マタ</t>
    </rPh>
    <rPh sb="11" eb="13">
      <t>ウンユ</t>
    </rPh>
    <rPh sb="13" eb="15">
      <t>シキョク</t>
    </rPh>
    <phoneticPr fontId="1"/>
  </si>
  <si>
    <t>注意事項：</t>
    <rPh sb="0" eb="2">
      <t>チュウイ</t>
    </rPh>
    <rPh sb="2" eb="4">
      <t>ジコウ</t>
    </rPh>
    <phoneticPr fontId="1"/>
  </si>
  <si>
    <t>一般乗用旅客自動車運送事業輸送実績報告書</t>
    <rPh sb="0" eb="2">
      <t>イッパン</t>
    </rPh>
    <rPh sb="2" eb="4">
      <t>ジョウヨウ</t>
    </rPh>
    <rPh sb="4" eb="6">
      <t>リョキャク</t>
    </rPh>
    <rPh sb="6" eb="9">
      <t>ジドウシャ</t>
    </rPh>
    <rPh sb="9" eb="11">
      <t>ウンソウ</t>
    </rPh>
    <rPh sb="11" eb="13">
      <t>ジギョウ</t>
    </rPh>
    <rPh sb="13" eb="15">
      <t>ユソウ</t>
    </rPh>
    <rPh sb="15" eb="17">
      <t>ジッセキ</t>
    </rPh>
    <rPh sb="17" eb="20">
      <t>ホウコクショ</t>
    </rPh>
    <phoneticPr fontId="1"/>
  </si>
  <si>
    <t>実働率　（％）</t>
    <rPh sb="0" eb="2">
      <t>ジツドウ</t>
    </rPh>
    <rPh sb="2" eb="3">
      <t>リツ</t>
    </rPh>
    <phoneticPr fontId="1"/>
  </si>
  <si>
    <t>実車率　（％）</t>
    <rPh sb="1" eb="2">
      <t>クルマ</t>
    </rPh>
    <phoneticPr fontId="1"/>
  </si>
  <si>
    <t>運送回数　（回）</t>
    <rPh sb="0" eb="2">
      <t>ウンソウ</t>
    </rPh>
    <rPh sb="2" eb="4">
      <t>カイスウ</t>
    </rPh>
    <rPh sb="6" eb="7">
      <t>カイ</t>
    </rPh>
    <phoneticPr fontId="1"/>
  </si>
  <si>
    <t>　　　　 3 全国の欄にあっては、許可（認可）を受けた全ての営業区域における当該事業について記載すること。</t>
    <phoneticPr fontId="1"/>
  </si>
  <si>
    <t>　　　　 5 従業員数の欄の（　　　）には、運転者数を記載すること。</t>
    <phoneticPr fontId="1"/>
  </si>
  <si>
    <t>　　　　 6 交通事故とは、道路交通法（昭和２３年法律第１０５号）第７２条第１項の交通事故をいう。</t>
    <phoneticPr fontId="1"/>
  </si>
  <si>
    <t>　　　　 7 重大事故とは、自動車事故報告規則（昭和２６年運輸省令第１０４号）第２条の事故をいう。</t>
    <phoneticPr fontId="1"/>
  </si>
  <si>
    <t>　　　　 　（1） 実働率＝</t>
    <phoneticPr fontId="1"/>
  </si>
  <si>
    <t>延実働車両数</t>
    <rPh sb="0" eb="1">
      <t>ノ</t>
    </rPh>
    <rPh sb="1" eb="3">
      <t>ジツドウ</t>
    </rPh>
    <rPh sb="3" eb="5">
      <t>シャリョウ</t>
    </rPh>
    <rPh sb="5" eb="6">
      <t>スウ</t>
    </rPh>
    <phoneticPr fontId="1"/>
  </si>
  <si>
    <t>延実在車両数</t>
    <rPh sb="0" eb="1">
      <t>ノ</t>
    </rPh>
    <rPh sb="1" eb="3">
      <t>ジツザイ</t>
    </rPh>
    <rPh sb="3" eb="5">
      <t>シャリョウ</t>
    </rPh>
    <rPh sb="5" eb="6">
      <t>スウ</t>
    </rPh>
    <phoneticPr fontId="1"/>
  </si>
  <si>
    <t>　　　　 　（2） 実車率＝</t>
    <rPh sb="11" eb="12">
      <t>クルマ</t>
    </rPh>
    <phoneticPr fontId="1"/>
  </si>
  <si>
    <t>実車キロ</t>
    <rPh sb="0" eb="2">
      <t>ジッシャ</t>
    </rPh>
    <phoneticPr fontId="1"/>
  </si>
  <si>
    <t>営業収入</t>
  </si>
  <si>
    <t>延実働車両数</t>
    <phoneticPr fontId="1"/>
  </si>
  <si>
    <t>×100</t>
    <phoneticPr fontId="1"/>
  </si>
  <si>
    <t>乗用</t>
    <rPh sb="0" eb="2">
      <t>ジョウヨウ</t>
    </rPh>
    <phoneticPr fontId="1"/>
  </si>
  <si>
    <t>　　　　 　（3） 実働車１日１車あたり営業収入＝</t>
    <rPh sb="12" eb="13">
      <t>クルマ</t>
    </rPh>
    <phoneticPr fontId="1"/>
  </si>
  <si>
    <t>　　　　 8 実働率、実車率及び実働車１日１車あたり営業収入は、次の算式により算出する。</t>
    <rPh sb="18" eb="19">
      <t>クルマ</t>
    </rPh>
    <phoneticPr fontId="1"/>
  </si>
  <si>
    <t>実働車１日１車あたり営業収入（円）</t>
    <rPh sb="2" eb="3">
      <t>クルマ</t>
    </rPh>
    <phoneticPr fontId="1"/>
  </si>
  <si>
    <t>No</t>
    <phoneticPr fontId="1"/>
  </si>
  <si>
    <t>④      該当の無い箇所については、数値の項目に対しては「0」の記入又は記入無しで、数値以外の項目については記入無しで対応をお願いします（スペースや「-（ハイフン）」の記入をしないようお願いします）。</t>
    <rPh sb="56" eb="58">
      <t>キニュウ</t>
    </rPh>
    <phoneticPr fontId="1"/>
  </si>
  <si>
    <r>
      <rPr>
        <sz val="10"/>
        <color theme="0"/>
        <rFont val="ＭＳ Ｐゴシック"/>
        <family val="3"/>
        <charset val="128"/>
      </rPr>
      <t>乗用</t>
    </r>
    <r>
      <rPr>
        <sz val="8"/>
        <color theme="0"/>
        <rFont val="ＭＳ Ｐゴシック"/>
        <family val="3"/>
        <charset val="128"/>
      </rPr>
      <t xml:space="preserve">
（タクシー）</t>
    </r>
    <rPh sb="0" eb="2">
      <t>ジョウヨウ</t>
    </rPh>
    <phoneticPr fontId="1"/>
  </si>
  <si>
    <t>共通項目</t>
    <rPh sb="0" eb="2">
      <t>キョウツウ</t>
    </rPh>
    <rPh sb="2" eb="4">
      <t>コウモク</t>
    </rPh>
    <phoneticPr fontId="1"/>
  </si>
  <si>
    <t>項目種別</t>
    <rPh sb="0" eb="2">
      <t>コウモク</t>
    </rPh>
    <rPh sb="2" eb="4">
      <t>シュベツ</t>
    </rPh>
    <phoneticPr fontId="1"/>
  </si>
  <si>
    <t>項目名</t>
    <rPh sb="0" eb="2">
      <t>コウモク</t>
    </rPh>
    <rPh sb="2" eb="3">
      <t>メイ</t>
    </rPh>
    <phoneticPr fontId="1"/>
  </si>
  <si>
    <t>項目内容</t>
    <rPh sb="0" eb="2">
      <t>コウモク</t>
    </rPh>
    <rPh sb="2" eb="4">
      <t>ナイヨウ</t>
    </rPh>
    <phoneticPr fontId="1"/>
  </si>
  <si>
    <t>提出先</t>
    <rPh sb="0" eb="2">
      <t>テイシュツ</t>
    </rPh>
    <rPh sb="2" eb="3">
      <t>サキ</t>
    </rPh>
    <phoneticPr fontId="1"/>
  </si>
  <si>
    <t>管轄運輸支局</t>
    <rPh sb="0" eb="2">
      <t>カンカツ</t>
    </rPh>
    <rPh sb="2" eb="4">
      <t>ウンユ</t>
    </rPh>
    <rPh sb="4" eb="6">
      <t>シキョク</t>
    </rPh>
    <phoneticPr fontId="1"/>
  </si>
  <si>
    <t>提出宛先</t>
    <rPh sb="0" eb="2">
      <t>テイシュツ</t>
    </rPh>
    <rPh sb="2" eb="4">
      <t>アテサキ</t>
    </rPh>
    <phoneticPr fontId="1"/>
  </si>
  <si>
    <t>年度</t>
    <rPh sb="0" eb="2">
      <t>ネンド</t>
    </rPh>
    <phoneticPr fontId="1"/>
  </si>
  <si>
    <t>報告年（○○○○年3月31日時点）</t>
    <rPh sb="0" eb="2">
      <t>ホウコク</t>
    </rPh>
    <rPh sb="2" eb="3">
      <t>ネン</t>
    </rPh>
    <rPh sb="8" eb="9">
      <t>ネン</t>
    </rPh>
    <rPh sb="10" eb="11">
      <t>ガツ</t>
    </rPh>
    <rPh sb="13" eb="14">
      <t>ニチ</t>
    </rPh>
    <rPh sb="14" eb="16">
      <t>ジテン</t>
    </rPh>
    <phoneticPr fontId="1"/>
  </si>
  <si>
    <t>年3月31日時点</t>
    <phoneticPr fontId="1"/>
  </si>
  <si>
    <t>事業者基本情報</t>
    <rPh sb="0" eb="3">
      <t>ジギョウシャ</t>
    </rPh>
    <rPh sb="3" eb="5">
      <t>キホン</t>
    </rPh>
    <rPh sb="5" eb="7">
      <t>ジョウホウ</t>
    </rPh>
    <phoneticPr fontId="1"/>
  </si>
  <si>
    <t>事業者番号</t>
    <rPh sb="0" eb="3">
      <t>ジギョウシャ</t>
    </rPh>
    <rPh sb="3" eb="5">
      <t>バンゴウ</t>
    </rPh>
    <phoneticPr fontId="1"/>
  </si>
  <si>
    <t>乗用（タクシー）</t>
    <phoneticPr fontId="1"/>
  </si>
  <si>
    <t>運輸局</t>
    <phoneticPr fontId="1"/>
  </si>
  <si>
    <t>‐</t>
    <phoneticPr fontId="1"/>
  </si>
  <si>
    <t>北海道</t>
    <rPh sb="0" eb="3">
      <t>ホッカイドウ</t>
    </rPh>
    <phoneticPr fontId="1"/>
  </si>
  <si>
    <t>青森運輸支局</t>
    <rPh sb="0" eb="2">
      <t>アオモリ</t>
    </rPh>
    <phoneticPr fontId="1"/>
  </si>
  <si>
    <t>東北</t>
    <rPh sb="0" eb="2">
      <t>トウホク</t>
    </rPh>
    <phoneticPr fontId="1"/>
  </si>
  <si>
    <t>岩手運輸支局</t>
    <rPh sb="0" eb="2">
      <t>イワテ</t>
    </rPh>
    <phoneticPr fontId="1"/>
  </si>
  <si>
    <t>宮城運輸支局</t>
    <rPh sb="0" eb="2">
      <t>ミヤギ</t>
    </rPh>
    <phoneticPr fontId="1"/>
  </si>
  <si>
    <t>秋田運輸支局</t>
    <rPh sb="0" eb="2">
      <t>アキタ</t>
    </rPh>
    <phoneticPr fontId="1"/>
  </si>
  <si>
    <t>山形運輸支局</t>
    <rPh sb="0" eb="2">
      <t>ヤマガタ</t>
    </rPh>
    <phoneticPr fontId="1"/>
  </si>
  <si>
    <t>福島運輸支局</t>
    <rPh sb="0" eb="2">
      <t>フクシマ</t>
    </rPh>
    <phoneticPr fontId="1"/>
  </si>
  <si>
    <t>関東</t>
    <rPh sb="0" eb="2">
      <t>カントウ</t>
    </rPh>
    <phoneticPr fontId="1"/>
  </si>
  <si>
    <t>埼玉運輸支局</t>
    <rPh sb="0" eb="2">
      <t>サイタマ</t>
    </rPh>
    <phoneticPr fontId="1"/>
  </si>
  <si>
    <t>東京運輸支局</t>
    <rPh sb="0" eb="2">
      <t>トウキョウ</t>
    </rPh>
    <phoneticPr fontId="1"/>
  </si>
  <si>
    <t>神奈川運輸支局</t>
    <rPh sb="0" eb="3">
      <t>カナガワ</t>
    </rPh>
    <phoneticPr fontId="1"/>
  </si>
  <si>
    <t>新潟運輸支局</t>
    <rPh sb="0" eb="2">
      <t>ニイガタ</t>
    </rPh>
    <phoneticPr fontId="1"/>
  </si>
  <si>
    <t>北陸信越</t>
    <rPh sb="0" eb="2">
      <t>ホクリク</t>
    </rPh>
    <rPh sb="2" eb="4">
      <t>シンエツ</t>
    </rPh>
    <phoneticPr fontId="1"/>
  </si>
  <si>
    <t>富山運輸支局</t>
    <rPh sb="0" eb="2">
      <t>トヤマ</t>
    </rPh>
    <phoneticPr fontId="1"/>
  </si>
  <si>
    <t>石川運輸支局</t>
    <rPh sb="0" eb="2">
      <t>イシカワ</t>
    </rPh>
    <phoneticPr fontId="1"/>
  </si>
  <si>
    <t>長野運輸支局</t>
    <rPh sb="0" eb="2">
      <t>ナガノ</t>
    </rPh>
    <phoneticPr fontId="1"/>
  </si>
  <si>
    <t>福井運輸支局</t>
    <rPh sb="0" eb="2">
      <t>フクイ</t>
    </rPh>
    <phoneticPr fontId="1"/>
  </si>
  <si>
    <t>中部</t>
    <rPh sb="0" eb="2">
      <t>チュウブ</t>
    </rPh>
    <phoneticPr fontId="1"/>
  </si>
  <si>
    <t>静岡運輸支局</t>
    <rPh sb="0" eb="2">
      <t>シズオカ</t>
    </rPh>
    <phoneticPr fontId="1"/>
  </si>
  <si>
    <t>愛知運輸支局</t>
    <rPh sb="0" eb="2">
      <t>アイチ</t>
    </rPh>
    <phoneticPr fontId="1"/>
  </si>
  <si>
    <t>三重運輸支局</t>
    <rPh sb="0" eb="2">
      <t>ミエ</t>
    </rPh>
    <phoneticPr fontId="1"/>
  </si>
  <si>
    <t>滋賀運輸支局</t>
    <phoneticPr fontId="1"/>
  </si>
  <si>
    <t>近畿</t>
    <rPh sb="0" eb="2">
      <t>キンキ</t>
    </rPh>
    <phoneticPr fontId="1"/>
  </si>
  <si>
    <t>京都運輸支局</t>
    <rPh sb="0" eb="2">
      <t>キョウト</t>
    </rPh>
    <phoneticPr fontId="1"/>
  </si>
  <si>
    <t>大阪運輸支局</t>
    <rPh sb="0" eb="2">
      <t>オオサカ</t>
    </rPh>
    <phoneticPr fontId="1"/>
  </si>
  <si>
    <t>神戸</t>
    <rPh sb="0" eb="2">
      <t>コウベ</t>
    </rPh>
    <phoneticPr fontId="1"/>
  </si>
  <si>
    <t>奈良運輸支局</t>
    <rPh sb="0" eb="2">
      <t>ナラ</t>
    </rPh>
    <phoneticPr fontId="1"/>
  </si>
  <si>
    <t>和歌山運輸支局</t>
    <rPh sb="0" eb="3">
      <t>ワカヤマ</t>
    </rPh>
    <phoneticPr fontId="1"/>
  </si>
  <si>
    <t>中国</t>
    <rPh sb="0" eb="2">
      <t>チュウゴク</t>
    </rPh>
    <phoneticPr fontId="1"/>
  </si>
  <si>
    <t>広島運輸支局</t>
    <rPh sb="0" eb="2">
      <t>ヒロシマ</t>
    </rPh>
    <phoneticPr fontId="1"/>
  </si>
  <si>
    <t>山口運輸支局</t>
    <rPh sb="0" eb="2">
      <t>ヤマグチ</t>
    </rPh>
    <phoneticPr fontId="1"/>
  </si>
  <si>
    <t>四国</t>
    <rPh sb="0" eb="2">
      <t>シコク</t>
    </rPh>
    <phoneticPr fontId="1"/>
  </si>
  <si>
    <t>香川運輸支局</t>
    <rPh sb="0" eb="2">
      <t>カガワ</t>
    </rPh>
    <phoneticPr fontId="1"/>
  </si>
  <si>
    <t>愛媛運輸支局</t>
    <rPh sb="0" eb="2">
      <t>エヒメ</t>
    </rPh>
    <phoneticPr fontId="1"/>
  </si>
  <si>
    <t>高知運輸支局</t>
    <rPh sb="0" eb="2">
      <t>コウチ</t>
    </rPh>
    <phoneticPr fontId="1"/>
  </si>
  <si>
    <t>福岡運輸支局</t>
    <rPh sb="0" eb="2">
      <t>フクオカ</t>
    </rPh>
    <phoneticPr fontId="1"/>
  </si>
  <si>
    <t>九州</t>
    <rPh sb="0" eb="2">
      <t>キュウシュウ</t>
    </rPh>
    <phoneticPr fontId="1"/>
  </si>
  <si>
    <t>佐賀運輸支局</t>
    <rPh sb="0" eb="2">
      <t>サガ</t>
    </rPh>
    <phoneticPr fontId="1"/>
  </si>
  <si>
    <t>沖縄</t>
    <rPh sb="0" eb="2">
      <t>オキナワ</t>
    </rPh>
    <phoneticPr fontId="1"/>
  </si>
  <si>
    <t>記入シート　／事業者</t>
    <rPh sb="0" eb="2">
      <t>キニュウ</t>
    </rPh>
    <rPh sb="7" eb="10">
      <t>ジギョウシャ</t>
    </rPh>
    <phoneticPr fontId="1"/>
  </si>
  <si>
    <t>【必ずご記入ください】共通項目</t>
    <phoneticPr fontId="1"/>
  </si>
  <si>
    <t>○</t>
    <phoneticPr fontId="1"/>
  </si>
  <si>
    <t>一般乗用（タクシー）</t>
    <rPh sb="0" eb="2">
      <t>イッパン</t>
    </rPh>
    <rPh sb="2" eb="4">
      <t>ジョウヨウ</t>
    </rPh>
    <phoneticPr fontId="1"/>
  </si>
  <si>
    <r>
      <t>①</t>
    </r>
    <r>
      <rPr>
        <sz val="7"/>
        <rFont val="ＭＳ Ｐゴシック"/>
        <family val="3"/>
        <charset val="128"/>
      </rPr>
      <t xml:space="preserve">      </t>
    </r>
    <r>
      <rPr>
        <u/>
        <sz val="10.5"/>
        <rFont val="ＭＳ Ｐゴシック"/>
        <family val="3"/>
        <charset val="128"/>
      </rPr>
      <t>様式中で記入が必要なセルは薄い黄色で着色してありますので、必要箇所について記入をお願いします</t>
    </r>
    <r>
      <rPr>
        <sz val="10.5"/>
        <rFont val="ＭＳ Ｐゴシック"/>
        <family val="3"/>
        <charset val="128"/>
      </rPr>
      <t>（該当の無い箇所（③）の場合、及び「事業者番号」は例外です）。年号については</t>
    </r>
    <r>
      <rPr>
        <u/>
        <sz val="10.5"/>
        <rFont val="ＭＳ Ｐゴシック"/>
        <family val="3"/>
        <charset val="128"/>
      </rPr>
      <t>「西暦」で統一</t>
    </r>
    <r>
      <rPr>
        <sz val="10.5"/>
        <rFont val="ＭＳ Ｐゴシック"/>
        <family val="3"/>
        <charset val="128"/>
      </rPr>
      <t>をしてください。なお、データ集計の都合上、様式上の行列の追加削除、シート名の追加削除は原則できない仕様になっています（個別で記載のある場合を除く）。</t>
    </r>
    <rPh sb="11" eb="13">
      <t>キニュウ</t>
    </rPh>
    <rPh sb="44" eb="46">
      <t>キニュウ</t>
    </rPh>
    <phoneticPr fontId="1"/>
  </si>
  <si>
    <r>
      <t>③</t>
    </r>
    <r>
      <rPr>
        <sz val="7"/>
        <rFont val="ＭＳ Ｐゴシック"/>
        <family val="3"/>
        <charset val="128"/>
      </rPr>
      <t xml:space="preserve">      </t>
    </r>
    <r>
      <rPr>
        <sz val="10.5"/>
        <rFont val="ＭＳ Ｐゴシック"/>
        <family val="3"/>
        <charset val="128"/>
      </rPr>
      <t>項目を記入する際は、記載の省略や略称の使用をせず、正式名称を記入してください。（例：「住所」にて都道府県名を省略、「事業者名」の経営形態を（株）にて表記、等）</t>
    </r>
    <phoneticPr fontId="1"/>
  </si>
  <si>
    <t>⑤      数値の項目を記入する際は、単位は様式中で指定していますので、指定された単位に従って、数値のみ記入をお願いします。</t>
    <rPh sb="12" eb="14">
      <t>キニュウ</t>
    </rPh>
    <rPh sb="52" eb="54">
      <t>キニュウ</t>
    </rPh>
    <phoneticPr fontId="1"/>
  </si>
  <si>
    <r>
      <rPr>
        <b/>
        <sz val="11"/>
        <rFont val="ＭＳ Ｐゴシック"/>
        <family val="3"/>
        <charset val="128"/>
      </rPr>
      <t>第４号様式</t>
    </r>
    <r>
      <rPr>
        <sz val="11"/>
        <rFont val="ＭＳ Ｐゴシック"/>
        <family val="3"/>
        <charset val="128"/>
      </rPr>
      <t>（第２条関係）（日本産業規格Ａ列４番）第１表</t>
    </r>
    <phoneticPr fontId="1"/>
  </si>
  <si>
    <t>　　　　 2   管轄区域内の欄については、運輸監理部又は運輸支局の管轄区域ごとに当該運輸監理部又は運輸支局の管轄区域内の</t>
    <phoneticPr fontId="1"/>
  </si>
  <si>
    <t>　          当該事業について、許可（認可）を受けた営業区域別に記載すること。また輸送実績及び事故件数については、</t>
    <phoneticPr fontId="1"/>
  </si>
  <si>
    <t>　          当該営業区域にあるすべての営業所に配置されている事業用自動車について記載すること。</t>
    <phoneticPr fontId="1"/>
  </si>
  <si>
    <t>備考　 1　 この報告書は、地方運輸局長の指定する地域にあっては、国土交通大臣が定める区分ごとに別葉として作成すること。</t>
    <rPh sb="0" eb="2">
      <t>ビコウ</t>
    </rPh>
    <rPh sb="53" eb="55">
      <t>サクセイ</t>
    </rPh>
    <phoneticPr fontId="1"/>
  </si>
  <si>
    <t>　          当該事業分として適正な基準により配分した人数とする。</t>
    <phoneticPr fontId="1"/>
  </si>
  <si>
    <t>　　　　 4 従業員数は、兼営事業がある場合は主として当該事業に従事している人数及び共通部門に従事している従業員については</t>
    <phoneticPr fontId="1"/>
  </si>
  <si>
    <t>事業者名</t>
    <rPh sb="3" eb="4">
      <t>メイ</t>
    </rPh>
    <phoneticPr fontId="1"/>
  </si>
  <si>
    <t>区域名
（各管轄区域内）</t>
    <rPh sb="0" eb="3">
      <t>クイキメイ</t>
    </rPh>
    <phoneticPr fontId="1"/>
  </si>
  <si>
    <t>事業用自動車数
（各管轄区域内）
（両）</t>
    <rPh sb="0" eb="7">
      <t>ジギョウヨウジドウシャスウ</t>
    </rPh>
    <phoneticPr fontId="1"/>
  </si>
  <si>
    <t>従業員数
(各管轄区域内）
（人）</t>
    <rPh sb="0" eb="4">
      <t>ジュウギョウインスウ</t>
    </rPh>
    <phoneticPr fontId="1"/>
  </si>
  <si>
    <t>運転者数
（各管轄区域内）
（人）</t>
    <rPh sb="0" eb="4">
      <t>ウンテンシャスウ</t>
    </rPh>
    <phoneticPr fontId="1"/>
  </si>
  <si>
    <t>輸送人員
（各管轄区域内）
（人）</t>
    <rPh sb="0" eb="4">
      <t>ユソウジンイン</t>
    </rPh>
    <phoneticPr fontId="1"/>
  </si>
  <si>
    <t>営業収入（各管轄区域内）
（千円）</t>
    <rPh sb="0" eb="4">
      <t>エイギョウシュウニュウ</t>
    </rPh>
    <rPh sb="14" eb="16">
      <t>センエン</t>
    </rPh>
    <phoneticPr fontId="1"/>
  </si>
  <si>
    <t>区域1</t>
    <rPh sb="0" eb="2">
      <t>クイキ</t>
    </rPh>
    <phoneticPr fontId="1"/>
  </si>
  <si>
    <t>区域2</t>
    <rPh sb="0" eb="2">
      <t>クイキ</t>
    </rPh>
    <phoneticPr fontId="1"/>
  </si>
  <si>
    <t>区域3</t>
    <rPh sb="0" eb="2">
      <t>クイキ</t>
    </rPh>
    <phoneticPr fontId="1"/>
  </si>
  <si>
    <t>区域4</t>
    <rPh sb="0" eb="2">
      <t>クイキ</t>
    </rPh>
    <phoneticPr fontId="1"/>
  </si>
  <si>
    <t>区域5</t>
    <rPh sb="0" eb="2">
      <t>クイキ</t>
    </rPh>
    <phoneticPr fontId="1"/>
  </si>
  <si>
    <t>区域6</t>
    <rPh sb="0" eb="2">
      <t>クイキ</t>
    </rPh>
    <phoneticPr fontId="1"/>
  </si>
  <si>
    <t>区域7</t>
    <rPh sb="0" eb="2">
      <t>クイキ</t>
    </rPh>
    <phoneticPr fontId="1"/>
  </si>
  <si>
    <t>区域8</t>
    <rPh sb="0" eb="2">
      <t>クイキ</t>
    </rPh>
    <phoneticPr fontId="1"/>
  </si>
  <si>
    <t>区域9</t>
    <rPh sb="0" eb="2">
      <t>クイキ</t>
    </rPh>
    <phoneticPr fontId="1"/>
  </si>
  <si>
    <t>区域10</t>
    <rPh sb="0" eb="2">
      <t>クイキ</t>
    </rPh>
    <phoneticPr fontId="1"/>
  </si>
  <si>
    <t>延実在車両数
（各管轄区域内）
（日車）</t>
    <rPh sb="17" eb="18">
      <t>ヒ</t>
    </rPh>
    <rPh sb="18" eb="19">
      <t>シャ</t>
    </rPh>
    <phoneticPr fontId="1"/>
  </si>
  <si>
    <t>延実働車両数
（各管轄区域内）
（日車）</t>
    <rPh sb="1" eb="3">
      <t>ジツドウ</t>
    </rPh>
    <rPh sb="17" eb="18">
      <t>ヒ</t>
    </rPh>
    <rPh sb="18" eb="19">
      <t>シャ</t>
    </rPh>
    <phoneticPr fontId="1"/>
  </si>
  <si>
    <t>実車キロ
（各管轄区域内）
（キロメートル）</t>
    <rPh sb="0" eb="2">
      <t>ジッシャ</t>
    </rPh>
    <phoneticPr fontId="1"/>
  </si>
  <si>
    <t>走行キロ
（各管轄区域内）
（キロメートル）</t>
    <rPh sb="0" eb="2">
      <t>ソウコウ</t>
    </rPh>
    <phoneticPr fontId="1"/>
  </si>
  <si>
    <t>運送回数
（各管轄区域内）
（回）</t>
    <rPh sb="0" eb="2">
      <t>ウンソウ</t>
    </rPh>
    <rPh sb="2" eb="4">
      <t>カイスウ</t>
    </rPh>
    <rPh sb="15" eb="16">
      <t>カイ</t>
    </rPh>
    <phoneticPr fontId="1"/>
  </si>
  <si>
    <t>交通事故件数
（各管轄区域内）
（件）</t>
    <rPh sb="0" eb="2">
      <t>コウツウ</t>
    </rPh>
    <rPh sb="2" eb="6">
      <t>ジコケンスウ</t>
    </rPh>
    <rPh sb="17" eb="18">
      <t>ケン</t>
    </rPh>
    <phoneticPr fontId="1"/>
  </si>
  <si>
    <t>重大事故件数
（各管轄区域内）
（件）</t>
    <rPh sb="0" eb="2">
      <t>ジュウダイ</t>
    </rPh>
    <rPh sb="2" eb="4">
      <t>ジコ</t>
    </rPh>
    <rPh sb="4" eb="6">
      <t>ケンスウ</t>
    </rPh>
    <rPh sb="8" eb="9">
      <t>カク</t>
    </rPh>
    <rPh sb="9" eb="11">
      <t>カンカツ</t>
    </rPh>
    <rPh sb="11" eb="13">
      <t>クイキ</t>
    </rPh>
    <rPh sb="13" eb="14">
      <t>ナイ</t>
    </rPh>
    <rPh sb="17" eb="18">
      <t>ケン</t>
    </rPh>
    <phoneticPr fontId="1"/>
  </si>
  <si>
    <t>区域11</t>
  </si>
  <si>
    <t>区域12</t>
  </si>
  <si>
    <t>区域13</t>
  </si>
  <si>
    <t>区域14</t>
  </si>
  <si>
    <t>区域15</t>
  </si>
  <si>
    <t>区域16</t>
  </si>
  <si>
    <t>区域17</t>
  </si>
  <si>
    <t>区域18</t>
  </si>
  <si>
    <t>区域19</t>
  </si>
  <si>
    <t>区域20</t>
  </si>
  <si>
    <t>区域21</t>
  </si>
  <si>
    <t>区域22</t>
  </si>
  <si>
    <t>区域23</t>
  </si>
  <si>
    <t>区域24</t>
  </si>
  <si>
    <t>区域25</t>
  </si>
  <si>
    <t>区域26</t>
  </si>
  <si>
    <t>区域27</t>
  </si>
  <si>
    <t>区域28</t>
  </si>
  <si>
    <t>区域29</t>
  </si>
  <si>
    <t>区域30</t>
  </si>
  <si>
    <t>区域31</t>
  </si>
  <si>
    <t>区域32</t>
  </si>
  <si>
    <t>区域33</t>
  </si>
  <si>
    <t>区域34</t>
  </si>
  <si>
    <t>区域35</t>
  </si>
  <si>
    <t>区域36</t>
  </si>
  <si>
    <t>区域37</t>
  </si>
  <si>
    <t>0101_札幌交通圏</t>
  </si>
  <si>
    <t>0102_小樽市</t>
  </si>
  <si>
    <t>0103_千歳圏
（千歳市と恵庭市）</t>
  </si>
  <si>
    <t>0104_岩内余市圏</t>
  </si>
  <si>
    <t>0105_倶知安圏</t>
  </si>
  <si>
    <t>0106_岩見沢圏</t>
  </si>
  <si>
    <t>0107_夕張圏</t>
  </si>
  <si>
    <t>0108_美唄圏</t>
  </si>
  <si>
    <t>0109_芦別圏</t>
  </si>
  <si>
    <t>0110_滝川圏</t>
  </si>
  <si>
    <t>0111_当別圏</t>
  </si>
  <si>
    <t/>
  </si>
  <si>
    <t>0201_函館交通圏</t>
  </si>
  <si>
    <t>0202_松前圏</t>
  </si>
  <si>
    <t>0203_檜山圏</t>
  </si>
  <si>
    <t>0204_森圏</t>
  </si>
  <si>
    <t>0205_八雲圏</t>
  </si>
  <si>
    <t>0206_奥尻島</t>
  </si>
  <si>
    <t>0301_旭川交通圏</t>
  </si>
  <si>
    <t>0302_上川圏</t>
  </si>
  <si>
    <t>0303_名寄圏</t>
  </si>
  <si>
    <t>0304_士別圏</t>
  </si>
  <si>
    <t>0305_稚内圏</t>
  </si>
  <si>
    <t>0306_深川圏</t>
  </si>
  <si>
    <t>0307_富良野圏</t>
  </si>
  <si>
    <t>0308_留萌圏</t>
  </si>
  <si>
    <t>0309_羽幌圏</t>
  </si>
  <si>
    <t>0310_枝幸圏</t>
  </si>
  <si>
    <t>0311_礼文島</t>
  </si>
  <si>
    <t>0312_利尻島</t>
  </si>
  <si>
    <t>0401_室蘭市</t>
  </si>
  <si>
    <t>0402_登別市</t>
  </si>
  <si>
    <t>0403_苫小牧交通圏</t>
  </si>
  <si>
    <t>0404_伊達圏</t>
  </si>
  <si>
    <t>0405_洞爺湖圏</t>
  </si>
  <si>
    <t>0406_勇払圏</t>
  </si>
  <si>
    <t>0407_門別圏</t>
  </si>
  <si>
    <t>0408_静内圏</t>
  </si>
  <si>
    <t>0501_釧路交通圏</t>
  </si>
  <si>
    <t>0502_根室市</t>
  </si>
  <si>
    <t>0503_厚岸川上圏</t>
  </si>
  <si>
    <t>0504_阿寒白糠圏</t>
  </si>
  <si>
    <t>0505_中標津圏</t>
  </si>
  <si>
    <t>0601_帯広交通圏</t>
  </si>
  <si>
    <t>0602_広尾圏</t>
  </si>
  <si>
    <t>0603_足寄圏</t>
  </si>
  <si>
    <t>0604_清水圏</t>
  </si>
  <si>
    <t>0701_北見交通圏</t>
  </si>
  <si>
    <t>0702_常呂圏</t>
  </si>
  <si>
    <t>0703_網走市</t>
  </si>
  <si>
    <t>0704_美幌圏</t>
  </si>
  <si>
    <t>0705_斜里圏</t>
  </si>
  <si>
    <t>0706_紋別市</t>
  </si>
  <si>
    <t>0707_西紋別圏</t>
  </si>
  <si>
    <t>0708_遠軽圏</t>
  </si>
  <si>
    <t>0801_青森交通圏</t>
  </si>
  <si>
    <t>0802_八戸交通圏</t>
  </si>
  <si>
    <t>0803_弘前交通圏</t>
  </si>
  <si>
    <t>0804_五所川原交通圏</t>
  </si>
  <si>
    <t>0805_十和田交通圏</t>
  </si>
  <si>
    <t>0806_むつ交通圏</t>
  </si>
  <si>
    <t>0807_黒石市</t>
  </si>
  <si>
    <t>0808_三沢市</t>
  </si>
  <si>
    <t>0809_東津軽郡</t>
  </si>
  <si>
    <t>0810_西津軽郡</t>
  </si>
  <si>
    <t>0811_南津軽郡</t>
  </si>
  <si>
    <t>0812_上北郡</t>
  </si>
  <si>
    <t>0813_下北郡</t>
  </si>
  <si>
    <t>0814_三戸郡</t>
  </si>
  <si>
    <t>0901_盛岡交通圏</t>
  </si>
  <si>
    <t>0902_宮古交通圏</t>
  </si>
  <si>
    <t>0903_大船渡交通圏</t>
  </si>
  <si>
    <t>0904_花巻交通圏</t>
  </si>
  <si>
    <t>0905_久慈交通圏</t>
  </si>
  <si>
    <t>0906_遠野交通圏</t>
  </si>
  <si>
    <t>0907_一関交通圏</t>
  </si>
  <si>
    <t>0908_釜石交通圏</t>
  </si>
  <si>
    <t>0909_二戸交通圏</t>
  </si>
  <si>
    <t>0910_水沢市（奥州市の一部）</t>
  </si>
  <si>
    <t>0911_北上市</t>
  </si>
  <si>
    <t>0912_陸前高田市</t>
  </si>
  <si>
    <t>0913_江刺市</t>
  </si>
  <si>
    <t>0914_岩手郡</t>
  </si>
  <si>
    <t>0915_紫波郡</t>
  </si>
  <si>
    <t>0916_和賀郡</t>
  </si>
  <si>
    <t>0917_胆沢郡</t>
  </si>
  <si>
    <t>0918_東磐井郡</t>
  </si>
  <si>
    <t>0919_下閉伊郡</t>
  </si>
  <si>
    <t>1001_仙台市</t>
  </si>
  <si>
    <t>1002_塩竃交通圏</t>
  </si>
  <si>
    <t>1003_気仙沼交通圏</t>
  </si>
  <si>
    <t>1004_石巻市</t>
  </si>
  <si>
    <t>1005_古川市</t>
  </si>
  <si>
    <t>1006_白石市</t>
  </si>
  <si>
    <t>1007_名取市</t>
  </si>
  <si>
    <t>1008_角田市</t>
  </si>
  <si>
    <t>1009_多賀城市</t>
  </si>
  <si>
    <t>1010_岩沼市</t>
  </si>
  <si>
    <t>1011_刈田郡</t>
  </si>
  <si>
    <t>1012_柴田郡</t>
  </si>
  <si>
    <t>1013_伊具郡</t>
  </si>
  <si>
    <t>1014_宮城郡</t>
  </si>
  <si>
    <t>1015_亘理郡</t>
  </si>
  <si>
    <t>1016_黒川郡</t>
  </si>
  <si>
    <t>1017_加美郡</t>
  </si>
  <si>
    <t>1018_志田郡</t>
  </si>
  <si>
    <t>1019_玉造郡</t>
  </si>
  <si>
    <t>1020_遠田郡</t>
  </si>
  <si>
    <t>1021_栗原郡</t>
  </si>
  <si>
    <t>1022_登米郡</t>
  </si>
  <si>
    <t>1023_桃生郡</t>
  </si>
  <si>
    <t>1024_牡鹿郡</t>
  </si>
  <si>
    <t>1025_本吉郡</t>
  </si>
  <si>
    <t>1101_秋田交通圏</t>
  </si>
  <si>
    <t>1102_能代市</t>
  </si>
  <si>
    <t>1103_横手市</t>
  </si>
  <si>
    <t>1104_大館市</t>
  </si>
  <si>
    <t>1105_本荘市</t>
  </si>
  <si>
    <t>1106_男鹿市</t>
  </si>
  <si>
    <t>1107_湯沢市</t>
  </si>
  <si>
    <t>1108_大曲市</t>
  </si>
  <si>
    <t>1109_鹿角市</t>
  </si>
  <si>
    <t>1110_鹿角郡</t>
  </si>
  <si>
    <t>1111_北秋田郡</t>
  </si>
  <si>
    <t>1112_山本郡</t>
  </si>
  <si>
    <t>1113_南秋田郡</t>
  </si>
  <si>
    <t>1114_由利郡</t>
  </si>
  <si>
    <t>1115_仙北郡</t>
  </si>
  <si>
    <t>1116_平鹿郡</t>
  </si>
  <si>
    <t>1117_雄勝郡</t>
  </si>
  <si>
    <t>1201_山形交通圏</t>
  </si>
  <si>
    <t>1202_米沢市</t>
  </si>
  <si>
    <t>1203_鶴岡市</t>
  </si>
  <si>
    <t>1204_酒田市</t>
  </si>
  <si>
    <t>1205_新庄市</t>
  </si>
  <si>
    <t>1206_寒河江市</t>
  </si>
  <si>
    <t>1207_村山市</t>
  </si>
  <si>
    <t>1208_長井市</t>
  </si>
  <si>
    <t>1209_東根市</t>
  </si>
  <si>
    <t>1210_尾花沢市</t>
  </si>
  <si>
    <t>1211_南陽市</t>
  </si>
  <si>
    <t>1212_北村山郡</t>
  </si>
  <si>
    <t>1213_最上郡</t>
  </si>
  <si>
    <t>1214_東置賜郡</t>
  </si>
  <si>
    <t>1215_東田川郡</t>
  </si>
  <si>
    <t>1216_西田川郡</t>
  </si>
  <si>
    <t>1217_飽海郡</t>
  </si>
  <si>
    <t>1218_西村山郡Ａ</t>
  </si>
  <si>
    <t>1219_西村山郡Ｂ</t>
  </si>
  <si>
    <t>1220_東村山郡Ａ</t>
  </si>
  <si>
    <t>1221_西置賜郡Ａ</t>
  </si>
  <si>
    <t>1222_西置賜郡Ｂ</t>
  </si>
  <si>
    <t>1301_福島交通圏</t>
  </si>
  <si>
    <t>1302_郡山交通圏</t>
  </si>
  <si>
    <t>1303_会津交通圏</t>
  </si>
  <si>
    <t>1304_白河交通圏</t>
  </si>
  <si>
    <t>1305_原町交通圏</t>
  </si>
  <si>
    <t>1306_喜多方交通圏</t>
  </si>
  <si>
    <t>1307_相馬交通圏</t>
  </si>
  <si>
    <t>1308_二本松交通圏</t>
  </si>
  <si>
    <t>1309_いわき市</t>
  </si>
  <si>
    <t>1310_須賀川市</t>
  </si>
  <si>
    <t>1311_伊達郡</t>
  </si>
  <si>
    <t>1312_岩瀬郡</t>
  </si>
  <si>
    <t>1313_南会津郡</t>
  </si>
  <si>
    <t>1314_耶麻郡</t>
  </si>
  <si>
    <t>1315_耶麻・河沼郡</t>
  </si>
  <si>
    <t>1316_大沼郡</t>
  </si>
  <si>
    <t>1317_西白河郡</t>
  </si>
  <si>
    <t>1318_東白川郡</t>
  </si>
  <si>
    <t>1319_石川郡</t>
  </si>
  <si>
    <t>1320_田村郡</t>
  </si>
  <si>
    <t>1321_双葉郡</t>
  </si>
  <si>
    <t>1401_県北交通圏</t>
  </si>
  <si>
    <t>1402_水戸県央交通圏</t>
  </si>
  <si>
    <t>1403_鹿行交通圏</t>
  </si>
  <si>
    <t>1404_県南交通圏</t>
  </si>
  <si>
    <t>1405_県西交通圏</t>
  </si>
  <si>
    <t>1501_宇都宮交通圏</t>
  </si>
  <si>
    <t>1502_県南交通圏</t>
  </si>
  <si>
    <t>1503_塩那交通圏</t>
  </si>
  <si>
    <t>1504_芳賀・真岡交通圏</t>
  </si>
  <si>
    <t>1505_日光交通圏</t>
  </si>
  <si>
    <t>1601_東毛交通圏</t>
  </si>
  <si>
    <t>1602_沼田・利根交通圏</t>
  </si>
  <si>
    <t>1603_渋川・吾妻交通圏</t>
  </si>
  <si>
    <t>1604_埼玉県及び群馬県中・西毛交通圏</t>
  </si>
  <si>
    <t>1701_県南中央交通圏</t>
  </si>
  <si>
    <t>1702_県南東部交通圏</t>
  </si>
  <si>
    <t>1703_県南西部交通圏</t>
  </si>
  <si>
    <t>1704_県北交通圏</t>
  </si>
  <si>
    <t>1705_秩父交通圏</t>
  </si>
  <si>
    <t>1801_京葉交通圏</t>
  </si>
  <si>
    <t>1802_東葛交通圏</t>
  </si>
  <si>
    <t>1803_千葉交通圏</t>
  </si>
  <si>
    <t>1804_北総交通圏</t>
  </si>
  <si>
    <t>1805_東総交通圏</t>
  </si>
  <si>
    <t>1806_山武・東金交通圏</t>
  </si>
  <si>
    <t>1807_市原交通圏</t>
  </si>
  <si>
    <t>1808_外房交通圏(旧：東海交通圏)</t>
  </si>
  <si>
    <t>1809_南房交通圏</t>
  </si>
  <si>
    <t>1901_特別区・武三交通圏</t>
  </si>
  <si>
    <t>1902_北多摩交通圏</t>
  </si>
  <si>
    <t>1903_南多摩交通圏</t>
  </si>
  <si>
    <t>1904_西多摩交通圏</t>
  </si>
  <si>
    <t>1905_大島</t>
  </si>
  <si>
    <t>1906_新島</t>
  </si>
  <si>
    <t>1907_神津島</t>
  </si>
  <si>
    <t>1908_三宅島</t>
  </si>
  <si>
    <t>1909_八丈島</t>
  </si>
  <si>
    <t>1910_父島</t>
  </si>
  <si>
    <t>2001_京浜交通圏</t>
  </si>
  <si>
    <t>2002_県央交通圏</t>
  </si>
  <si>
    <t>2003_湘南交通圏</t>
  </si>
  <si>
    <t>2004_小田原交通圏</t>
  </si>
  <si>
    <t>2101_甲府交通圏</t>
  </si>
  <si>
    <t>2102_東八・東山交通圏</t>
  </si>
  <si>
    <t>2103_峡西交通圏</t>
  </si>
  <si>
    <t>2104_峡北交通圏</t>
  </si>
  <si>
    <t>2105_峡南交通圏</t>
  </si>
  <si>
    <t>2106_東部・富士北麓交通圏</t>
  </si>
  <si>
    <t>2201_新潟交通圏</t>
  </si>
  <si>
    <t>2202_長岡交通圏</t>
  </si>
  <si>
    <t>2203_上越交通圏</t>
  </si>
  <si>
    <t>2204_三条市Ａ</t>
  </si>
  <si>
    <t>2205_柏崎市Ａ</t>
  </si>
  <si>
    <t>2206_新発田市Ａ</t>
  </si>
  <si>
    <t>2207_新潟市Ｂ</t>
  </si>
  <si>
    <t>2208_小千谷市</t>
  </si>
  <si>
    <t>2209_加茂市</t>
  </si>
  <si>
    <t>2210_十日町市Ａ</t>
  </si>
  <si>
    <t>2211_見附市</t>
  </si>
  <si>
    <t>2212_妙高市Ａ</t>
  </si>
  <si>
    <t>2213_新潟市Ｃ</t>
  </si>
  <si>
    <t>2214_上越市B・十日町市Ｂ</t>
  </si>
  <si>
    <t>2215_新発田市Ｂ・胎内市</t>
  </si>
  <si>
    <t>2216_村上市A</t>
  </si>
  <si>
    <t>2217_燕市Ａ</t>
  </si>
  <si>
    <t>2218_長岡市Ｆ</t>
  </si>
  <si>
    <t>2219_糸魚川市（旧：糸魚川市Ａ）　</t>
  </si>
  <si>
    <t>2220_五泉市
（五泉市Ａと五泉市Ｂを統合）</t>
  </si>
  <si>
    <t>2221_佐渡市</t>
  </si>
  <si>
    <t>2222_東蒲原郡</t>
  </si>
  <si>
    <t>2223_魚沼市・長岡市Ｇ(旧：魚沼市・北魚沼郡)</t>
  </si>
  <si>
    <t>2224_南魚沼市・南魚沼郡</t>
  </si>
  <si>
    <t>2225_村上市Ｂ・岩船郡Ａ</t>
  </si>
  <si>
    <t>2226_村上市Ｃ・岩船郡Ｂ</t>
  </si>
  <si>
    <t>2227_阿賀野市・新発田市Ｃ</t>
  </si>
  <si>
    <t>2228_新潟市Ｆ・燕市Ｂ・西蒲原郡(Ａを削除）</t>
  </si>
  <si>
    <t>2229_南蒲原郡（Ａを削除）</t>
  </si>
  <si>
    <t>2230_長岡市Ｃ・三条市Ｂ</t>
  </si>
  <si>
    <t>2231_長岡市Ｄ・三島郡</t>
  </si>
  <si>
    <t>2232_柏崎市Ｂ・刈羽郡</t>
  </si>
  <si>
    <t>2233_長岡市Ｅ</t>
  </si>
  <si>
    <t>2234_柏崎市Ｃ</t>
  </si>
  <si>
    <t>2235_十日町市Ｄ・中魚沼郡</t>
  </si>
  <si>
    <t>2236_上越市Ｃ</t>
  </si>
  <si>
    <t>2237_上越市Ｆ・妙高市Ｂ</t>
  </si>
  <si>
    <t>2301_富山交通圏</t>
  </si>
  <si>
    <t>2302_高岡・氷見交通圏</t>
  </si>
  <si>
    <t>2303_にいかわ交通圏</t>
  </si>
  <si>
    <t>2304_砺波市Ａ</t>
  </si>
  <si>
    <t>2305_小矢部市</t>
  </si>
  <si>
    <t>2306_中新川郡</t>
  </si>
  <si>
    <t>2307_砺波市Ｂ・南砺市</t>
  </si>
  <si>
    <t>2308_高岡市Ｂ</t>
  </si>
  <si>
    <t>2401_金沢交通圏</t>
  </si>
  <si>
    <t>2402_南加賀交通圏</t>
  </si>
  <si>
    <t>2403_七尾市Ａ</t>
  </si>
  <si>
    <t>2404_羽咋市</t>
  </si>
  <si>
    <t>2405_輪島市Ａ</t>
  </si>
  <si>
    <t>2406_珠洲市</t>
  </si>
  <si>
    <t>2407_輪島市Ｂ・鳳珠郡Ｂ</t>
  </si>
  <si>
    <t>2408_羽咋郡Ａ</t>
  </si>
  <si>
    <t>2409_七尾市Ｂ・鹿島郡</t>
  </si>
  <si>
    <t>2410_鳳珠郡Ａ</t>
  </si>
  <si>
    <t>2411_羽咋郡Ｂ</t>
  </si>
  <si>
    <t>2412_白山市Ｂ</t>
  </si>
  <si>
    <t>2501_長野交通圏</t>
  </si>
  <si>
    <t>2502_松本交通圏</t>
  </si>
  <si>
    <t>2503_諏訪交通圏</t>
  </si>
  <si>
    <t>2504_佐久交通圏</t>
  </si>
  <si>
    <t>2505_上田市Ａ</t>
  </si>
  <si>
    <t>2506_飯田市Ａ</t>
  </si>
  <si>
    <t>2507_北信濃交通圏</t>
  </si>
  <si>
    <t>2508_伊那市Ａ</t>
  </si>
  <si>
    <t>2509_駒ヶ根市</t>
  </si>
  <si>
    <t>2510_奥信濃交通圏</t>
  </si>
  <si>
    <t>2511_北アルプスあづみの交通圏</t>
  </si>
  <si>
    <t>2512_佐久市Ｂ・南佐久郡</t>
  </si>
  <si>
    <t>2513_上田市Ｂ・東御市Ａ・小県郡</t>
  </si>
  <si>
    <t>2514_飯田市Ｂ・下伊那郡</t>
  </si>
  <si>
    <t>2515_塩尻市Ｂ・木曽郡</t>
  </si>
  <si>
    <t>2516_佐久市Ｃ・北佐久郡Ｂ・東御市Ｂ</t>
  </si>
  <si>
    <t>2517_伊那市Ｂ・上伊那郡Ａ</t>
  </si>
  <si>
    <t>2518_上伊那郡Ｂ</t>
  </si>
  <si>
    <t>2519_上伊那郡Ｃ</t>
  </si>
  <si>
    <t>2520_松本市Ｂ</t>
  </si>
  <si>
    <t>2521_松本市Ｃ</t>
  </si>
  <si>
    <t>2522_長野市Ｃ・上水内郡Ｂ</t>
  </si>
  <si>
    <t>2523_諏訪郡Ａ</t>
  </si>
  <si>
    <t>2601_福井交通圏</t>
  </si>
  <si>
    <t>2602_武生交通圏</t>
  </si>
  <si>
    <t>2603_敦賀交通圏</t>
  </si>
  <si>
    <t>2604_勝山市</t>
  </si>
  <si>
    <t>2605_大野市（旧大野郡和泉村を除く）</t>
  </si>
  <si>
    <t>2606_小浜市</t>
  </si>
  <si>
    <t>2607_大野市（旧大野郡和泉村）</t>
  </si>
  <si>
    <t>2608_大飯郡(旧遠敷郡名田庄村を除く）</t>
  </si>
  <si>
    <t>2609_三方上中郡(旧遠敷郡上中町）・大飯郡（旧遠敷郡名田庄村）</t>
  </si>
  <si>
    <t>2701_岐阜交通圏</t>
  </si>
  <si>
    <t>2702_大垣交通圏</t>
  </si>
  <si>
    <t>2703_東濃西部交通圏</t>
  </si>
  <si>
    <t>2704_東濃東部交通圏</t>
  </si>
  <si>
    <t>2705_美濃・可児交通圏</t>
  </si>
  <si>
    <t>2706_高山交通圏</t>
  </si>
  <si>
    <t>2707_郡上市</t>
  </si>
  <si>
    <t>2708_関市（旧武儀郡武儀町、上之保村）</t>
  </si>
  <si>
    <t>2709_関市（旧武儀郡板取町、洞戸村、武芸川町）</t>
  </si>
  <si>
    <t>2710_加茂郡（川辺町、七宗町、八百津町、白川町、東白川村）</t>
  </si>
  <si>
    <t>2711_下呂市</t>
  </si>
  <si>
    <t>2801_静清交通圏</t>
  </si>
  <si>
    <t>2802_浜松交通圏</t>
  </si>
  <si>
    <t>2803_沼津・三島交通圏</t>
  </si>
  <si>
    <t>2804_御殿場交通圏</t>
  </si>
  <si>
    <t>2805_富士・富士宮交通圏</t>
  </si>
  <si>
    <t>2806_伊豆交通圏</t>
  </si>
  <si>
    <t>2807_藤枝・焼津交通圏</t>
  </si>
  <si>
    <t>2808_磐田・掛川交通圏</t>
  </si>
  <si>
    <t>2809_浜松市（旧天竜市）
※H21年度より営業所なし</t>
  </si>
  <si>
    <t>2810_浜松市(旧磐田郡水窪町、佐久間町、龍山村）磐田市（旧磐田郡豊岡村）</t>
  </si>
  <si>
    <t>2901_名古屋交通圏</t>
  </si>
  <si>
    <t>2902_知多交通圏</t>
  </si>
  <si>
    <t>2903_尾張北部交通圏</t>
  </si>
  <si>
    <t>2904_尾張西部交通圏</t>
  </si>
  <si>
    <t>2905_西三河北部交通圏</t>
  </si>
  <si>
    <t>2906_西三河南部交通圏</t>
  </si>
  <si>
    <t>2907_東三河南部交通圏</t>
  </si>
  <si>
    <t>2908_新城市（旧南設楽郡鳳来町、作手村）</t>
  </si>
  <si>
    <t>2909_北設楽郡</t>
  </si>
  <si>
    <t>3001_北勢交通圏</t>
  </si>
  <si>
    <t>3002_津交通圏</t>
  </si>
  <si>
    <t>3003_伊勢・志摩交通圏</t>
  </si>
  <si>
    <t>3004_松阪交通圏</t>
  </si>
  <si>
    <t>3005_伊賀交通圏</t>
  </si>
  <si>
    <t>3006_熊野市(旧南牟婁郡紀和町を除く）</t>
  </si>
  <si>
    <t>3007_尾鷲市</t>
  </si>
  <si>
    <t>3008_北牟婁郡</t>
  </si>
  <si>
    <t>3009_熊野市(旧南牟婁郡紀和町に限る）南牟婁郡</t>
  </si>
  <si>
    <t>3101_大津市域交通圏</t>
  </si>
  <si>
    <t>3102_湖南交通圏</t>
  </si>
  <si>
    <t>3103_中部交通圏</t>
  </si>
  <si>
    <t>3104_湖東交通圏</t>
  </si>
  <si>
    <t>3105_湖西交通圏</t>
  </si>
  <si>
    <t>3106_湖北交通圏</t>
  </si>
  <si>
    <t>3107_甲賀交通圏</t>
  </si>
  <si>
    <t>3201_京都市域交通圏</t>
  </si>
  <si>
    <t>3202_中部交通圏</t>
  </si>
  <si>
    <t>3203_中丹交通圏</t>
  </si>
  <si>
    <t>3204_丹後交通圏</t>
  </si>
  <si>
    <t>3301_大阪市域交通圏</t>
  </si>
  <si>
    <t>3302_北摂交通圏</t>
  </si>
  <si>
    <t>3303_河北交通圏</t>
  </si>
  <si>
    <t>3304_河南交通圏</t>
  </si>
  <si>
    <t>3305_河南Ｂ交通圏</t>
  </si>
  <si>
    <t>3306_泉州交通圏</t>
  </si>
  <si>
    <t>3307_豊能郡</t>
  </si>
  <si>
    <t>3401_神戸市域交通圏</t>
  </si>
  <si>
    <t>3402_姫路・西播磨交通圏</t>
  </si>
  <si>
    <t>3403_東播磨交通圏</t>
  </si>
  <si>
    <t>3404_丹波交通圏</t>
  </si>
  <si>
    <t>3405_但馬交通圏</t>
  </si>
  <si>
    <t>3406_淡路島交通圏</t>
  </si>
  <si>
    <t>3501_奈良市域交通圏</t>
  </si>
  <si>
    <t>3502_生駒交通圏</t>
  </si>
  <si>
    <t>3503_西大和交通圏</t>
  </si>
  <si>
    <t>3504_山の辺交通圏</t>
  </si>
  <si>
    <t>3505_中部交通圏</t>
  </si>
  <si>
    <t>3506_金剛交通圏</t>
  </si>
  <si>
    <t>3507_大台交通圏</t>
  </si>
  <si>
    <t>3601_和歌山市域交通圏</t>
  </si>
  <si>
    <t>3602_橋本交通圏</t>
  </si>
  <si>
    <t>3603_中紀交通圏</t>
  </si>
  <si>
    <t>3604_紀南交通圏</t>
  </si>
  <si>
    <t>3701_鳥取交通圏</t>
  </si>
  <si>
    <t>3702_倉吉交通圏</t>
  </si>
  <si>
    <t>3703_米子交通圏</t>
  </si>
  <si>
    <t>3704_境港市</t>
  </si>
  <si>
    <t>3705_八頭郡</t>
  </si>
  <si>
    <t>3706_西伯郡</t>
  </si>
  <si>
    <t>3707_日野郡</t>
  </si>
  <si>
    <t>3801_松江市(旧:松江交通圏)</t>
  </si>
  <si>
    <t>3802_浜田市</t>
  </si>
  <si>
    <t>3803_出雲市(旧:出雲交通圏)</t>
  </si>
  <si>
    <t>3804_益田市</t>
  </si>
  <si>
    <t>3805_大田市</t>
  </si>
  <si>
    <t>3806_安来市</t>
  </si>
  <si>
    <t>3807_江津市</t>
  </si>
  <si>
    <t>3808_雲南交通圏</t>
  </si>
  <si>
    <t>3809_仁多郡</t>
  </si>
  <si>
    <t>3810_邑智郡</t>
  </si>
  <si>
    <t>3811_鹿足郡</t>
  </si>
  <si>
    <t>3812_隠岐郡</t>
  </si>
  <si>
    <t>3901_岡山市</t>
  </si>
  <si>
    <t>3902_倉敷交通圏</t>
  </si>
  <si>
    <t>3903_津山市</t>
  </si>
  <si>
    <t>3904_玉野市</t>
  </si>
  <si>
    <t>3905_笠岡市</t>
  </si>
  <si>
    <t>3906_総社市</t>
  </si>
  <si>
    <t>3907_井原交通圏</t>
  </si>
  <si>
    <t>3908_高梁市</t>
  </si>
  <si>
    <t>3909_新見市</t>
  </si>
  <si>
    <t>3910_備前市</t>
  </si>
  <si>
    <t>3911_美作交通圏(旧：美作市)</t>
  </si>
  <si>
    <t>3912_赤磐交通圏</t>
  </si>
  <si>
    <t>3913_瀬戸内市</t>
  </si>
  <si>
    <t>3914_和気郡</t>
  </si>
  <si>
    <t>3915_浅口交通圏</t>
  </si>
  <si>
    <t>3916_加賀郡及び岡山市建部町</t>
  </si>
  <si>
    <t>3917_真庭交通圏</t>
  </si>
  <si>
    <t>3918_苫田郡</t>
  </si>
  <si>
    <t>3919_勝田郡</t>
  </si>
  <si>
    <t>3920_久米郡</t>
  </si>
  <si>
    <t>4001_広島交通圏</t>
  </si>
  <si>
    <t>4002_佐伯交通圏</t>
  </si>
  <si>
    <t>4003_福山交通圏</t>
  </si>
  <si>
    <t>4004_呉市Ａ</t>
  </si>
  <si>
    <t>4005_呉市Ｂ</t>
  </si>
  <si>
    <t>4006_竹原市</t>
  </si>
  <si>
    <t>4007_三原市</t>
  </si>
  <si>
    <t>4008_尾道市</t>
  </si>
  <si>
    <t>4009_府中市</t>
  </si>
  <si>
    <t>4010_三次市</t>
  </si>
  <si>
    <t>4011_庄原市</t>
  </si>
  <si>
    <t>4012_大竹市</t>
  </si>
  <si>
    <t>4013_東広島市</t>
  </si>
  <si>
    <t>4014_江田島市</t>
  </si>
  <si>
    <t>4015_安芸高田市</t>
  </si>
  <si>
    <t>4016_山県郡</t>
  </si>
  <si>
    <t>4017_豊田郡</t>
  </si>
  <si>
    <t>4018_世羅郡</t>
  </si>
  <si>
    <t>4019_神石郡</t>
  </si>
  <si>
    <t>4020_宮島</t>
  </si>
  <si>
    <t>4101_山口市</t>
  </si>
  <si>
    <t>4102_周南市</t>
  </si>
  <si>
    <t>4103_下関市</t>
  </si>
  <si>
    <t>4104_宇部市</t>
  </si>
  <si>
    <t>4105_防府市</t>
  </si>
  <si>
    <t>4106_下松市</t>
  </si>
  <si>
    <t>4107_岩国交通圏</t>
  </si>
  <si>
    <t>4108_萩交通圏</t>
  </si>
  <si>
    <t>4109_山陽小野田市</t>
  </si>
  <si>
    <t>4110_光市</t>
  </si>
  <si>
    <t>4111_長門市</t>
  </si>
  <si>
    <t>4112_柳井交通圏</t>
  </si>
  <si>
    <t>4113_美祢市</t>
  </si>
  <si>
    <t>4114_大島郡</t>
  </si>
  <si>
    <t>4201_徳島交通圏</t>
  </si>
  <si>
    <t>4202_阿南交通圏</t>
  </si>
  <si>
    <t>4203_鳴門交通圏</t>
  </si>
  <si>
    <t>4204_西部交通圏</t>
  </si>
  <si>
    <t>4205_海部交通圏</t>
  </si>
  <si>
    <t>4206_三好交通圏</t>
  </si>
  <si>
    <t>4207_小松島市</t>
  </si>
  <si>
    <t>4301_高松交通圏</t>
  </si>
  <si>
    <t>4302_中讃交通圏</t>
  </si>
  <si>
    <t>4303_西讃交通圏</t>
  </si>
  <si>
    <t>4304_東讃交通圏</t>
  </si>
  <si>
    <t>4305_小豆島交通圏</t>
  </si>
  <si>
    <t>4306_綾歌郡綾川町（旧綾上町）</t>
  </si>
  <si>
    <t>4307_綾歌郡綾川町（旧綾南町）</t>
  </si>
  <si>
    <t>4308_木田郡三木町</t>
  </si>
  <si>
    <t>4309_香川郡直島町</t>
  </si>
  <si>
    <t>4310_小豆郡土庄町豊島</t>
  </si>
  <si>
    <t>4401_松山交通圏</t>
  </si>
  <si>
    <t>4402_東予交通圏</t>
  </si>
  <si>
    <t>4403_今治交通圏</t>
  </si>
  <si>
    <t>4404_宇和島交通圏</t>
  </si>
  <si>
    <t>4405_宇摩交通圏</t>
  </si>
  <si>
    <t>4406_大洲交通圏</t>
  </si>
  <si>
    <t>4407_八幡浜交通圏</t>
  </si>
  <si>
    <t>4408_伊予交通圏</t>
  </si>
  <si>
    <t>4409_上浮穴交通圏</t>
  </si>
  <si>
    <t>4410_越智島嶼部交通圏</t>
  </si>
  <si>
    <t>4411_松山市（旧温泉郡中島町）</t>
  </si>
  <si>
    <t>4412_越智郡上島町（旧生名島）</t>
  </si>
  <si>
    <t>4501_高知交通圏</t>
  </si>
  <si>
    <t>4502_安芸交通圏</t>
  </si>
  <si>
    <t>4503_南国交通圏</t>
  </si>
  <si>
    <t>4504_土佐交通圏</t>
  </si>
  <si>
    <t>4505_幡多交通圏</t>
  </si>
  <si>
    <t>4506_高幡交通圏</t>
  </si>
  <si>
    <t>4507_嶺北交通圏</t>
  </si>
  <si>
    <t>4601_福岡交通圏</t>
  </si>
  <si>
    <t>4602_北九州交通圏</t>
  </si>
  <si>
    <t>4603_久留米市</t>
  </si>
  <si>
    <t>4604_大牟田市</t>
  </si>
  <si>
    <t>4605_宗像交通圏</t>
  </si>
  <si>
    <t>4606_筑豊交通圏</t>
  </si>
  <si>
    <t>4607_うきは市</t>
  </si>
  <si>
    <t>4608_小郡市</t>
  </si>
  <si>
    <t>4609_筑後市</t>
  </si>
  <si>
    <t>4610_柳川市</t>
  </si>
  <si>
    <t>4611_大川市</t>
  </si>
  <si>
    <t>4612_八女市</t>
  </si>
  <si>
    <t>4613_朝倉郡</t>
  </si>
  <si>
    <t>4614_嘉麻市</t>
  </si>
  <si>
    <t>4615_嘉穂郡</t>
  </si>
  <si>
    <t>4616_朝倉市</t>
  </si>
  <si>
    <t>4617_三井郡</t>
  </si>
  <si>
    <t>4618_三瀦郡</t>
  </si>
  <si>
    <t>4619_八女郡</t>
  </si>
  <si>
    <t>4620_みやま市</t>
  </si>
  <si>
    <t>4621_田川交通圏</t>
  </si>
  <si>
    <t>4622_京築交通圏</t>
  </si>
  <si>
    <t>4701_佐賀市</t>
  </si>
  <si>
    <t>4702_唐津市</t>
  </si>
  <si>
    <t>4703_伊万里市</t>
  </si>
  <si>
    <t>4704_鳥栖市</t>
  </si>
  <si>
    <t>4705_武雄市</t>
  </si>
  <si>
    <t>4706_鹿島市</t>
  </si>
  <si>
    <t>4707_多久市</t>
  </si>
  <si>
    <t>4708_嬉野市</t>
  </si>
  <si>
    <t>4709_神埼市</t>
  </si>
  <si>
    <t>4710_神埼郡</t>
  </si>
  <si>
    <t>4711_三養基郡</t>
  </si>
  <si>
    <t>4712_小城市</t>
  </si>
  <si>
    <t>4713_東松浦郡</t>
  </si>
  <si>
    <t>4714_西松浦郡</t>
  </si>
  <si>
    <t>4715_杵島郡</t>
  </si>
  <si>
    <t>4716_藤津郡</t>
  </si>
  <si>
    <t>4801_長崎交通圏</t>
  </si>
  <si>
    <t>4802_佐世保市</t>
  </si>
  <si>
    <t>4803_島原交通圏</t>
  </si>
  <si>
    <t>4804_諫早市</t>
  </si>
  <si>
    <t>4805_大村市</t>
  </si>
  <si>
    <t>4806_松浦市</t>
  </si>
  <si>
    <t>4807_西海市</t>
  </si>
  <si>
    <t>4808_平戸市</t>
  </si>
  <si>
    <t>4809_五島市</t>
  </si>
  <si>
    <t>4810_壱岐市</t>
  </si>
  <si>
    <t>4811_対馬市</t>
  </si>
  <si>
    <t>4812_東彼杵郡</t>
  </si>
  <si>
    <t>4813_北松浦郡</t>
  </si>
  <si>
    <t>4814_南松浦郡</t>
  </si>
  <si>
    <t>4901_熊本交通圏</t>
  </si>
  <si>
    <t>4902_阿蘇交通圏</t>
  </si>
  <si>
    <t>4903_天草交通圏</t>
  </si>
  <si>
    <t>4904_八代交通圏</t>
  </si>
  <si>
    <t>4905_荒尾市</t>
  </si>
  <si>
    <t>4906_玉名市</t>
  </si>
  <si>
    <t>4907_山鹿市</t>
  </si>
  <si>
    <t>4908_菊池市</t>
  </si>
  <si>
    <t>4909_宇土市</t>
  </si>
  <si>
    <t>4910_水俣市</t>
  </si>
  <si>
    <t>4911_宇城市</t>
  </si>
  <si>
    <t>4912_人吉市</t>
  </si>
  <si>
    <t>4913_下益城郡(城南町はH22.3.23熊本市へ編入）</t>
  </si>
  <si>
    <t>4914_玉名郡</t>
  </si>
  <si>
    <t>4915_菊池郡</t>
  </si>
  <si>
    <t>4916_上益城郡</t>
  </si>
  <si>
    <t>4917_葦北郡</t>
  </si>
  <si>
    <t>4918_球磨郡</t>
  </si>
  <si>
    <t>5001_別府市</t>
  </si>
  <si>
    <t>5002_大分市</t>
  </si>
  <si>
    <t>5003_中津市</t>
  </si>
  <si>
    <t>5004_宇佐市</t>
  </si>
  <si>
    <t>5005_豊後高田市</t>
  </si>
  <si>
    <t>5006_豊後大野市</t>
  </si>
  <si>
    <t>5007_杵築市</t>
  </si>
  <si>
    <t>5008_日田市</t>
  </si>
  <si>
    <t>5009_臼杵市</t>
  </si>
  <si>
    <t>5010_津久見市</t>
  </si>
  <si>
    <t>5011_佐伯市</t>
  </si>
  <si>
    <t>5012_竹田市</t>
  </si>
  <si>
    <t>5013_由布市</t>
  </si>
  <si>
    <t>5014_国東市</t>
  </si>
  <si>
    <t>5015_速見郡</t>
  </si>
  <si>
    <t>5016_玖珠郡</t>
  </si>
  <si>
    <t>5101_宮崎交通圏</t>
  </si>
  <si>
    <t>5102_延岡市</t>
  </si>
  <si>
    <t>5103_日向市</t>
  </si>
  <si>
    <t>5104_西都市</t>
  </si>
  <si>
    <t>5105_小林交通圏</t>
  </si>
  <si>
    <t>5106_日南市(南那珂郡と合併)</t>
  </si>
  <si>
    <t>5107_都城交通圏</t>
  </si>
  <si>
    <t>5108_串間市</t>
  </si>
  <si>
    <t>5109_児湯郡</t>
  </si>
  <si>
    <t>5110_東臼杵郡</t>
  </si>
  <si>
    <t>5111_西臼杵郡</t>
  </si>
  <si>
    <t>5201_鹿児島市</t>
  </si>
  <si>
    <t>5202_川薩交通圏</t>
  </si>
  <si>
    <t>5203_鹿児島空港交通圏</t>
  </si>
  <si>
    <t>5204_鹿屋交通圏</t>
  </si>
  <si>
    <t>5205_阿久根市</t>
  </si>
  <si>
    <t>5206_出水市</t>
  </si>
  <si>
    <t>5207_伊佐市（大口市と伊佐郡が合併）</t>
  </si>
  <si>
    <t>5208_枕崎市</t>
  </si>
  <si>
    <t>5209_指宿市</t>
  </si>
  <si>
    <t>5210_垂水市</t>
  </si>
  <si>
    <t>5211_西之表市</t>
  </si>
  <si>
    <t>5212_南さつま市</t>
  </si>
  <si>
    <t>5213_いちき串木野市</t>
  </si>
  <si>
    <t>5214_大島交通圏</t>
  </si>
  <si>
    <t>5215_南九州市</t>
  </si>
  <si>
    <t>5216_日置市</t>
  </si>
  <si>
    <t>5217_出水郡</t>
  </si>
  <si>
    <t>5218_曽於交通圏</t>
  </si>
  <si>
    <t>5219_肝属郡</t>
  </si>
  <si>
    <t>5220_熊毛郡</t>
  </si>
  <si>
    <t>5221_大島郡</t>
  </si>
  <si>
    <t>5301_沖縄本島</t>
  </si>
  <si>
    <t>5302_宮古島（伊良部島統合）</t>
  </si>
  <si>
    <t>5303_石垣島</t>
  </si>
  <si>
    <t>5304_伊江島</t>
  </si>
  <si>
    <t>5305_久米島</t>
  </si>
  <si>
    <t>5306_西表島</t>
  </si>
  <si>
    <t>5307_与那国島</t>
  </si>
  <si>
    <t>5308_渡嘉敷島</t>
  </si>
  <si>
    <t>5309_伊平屋島</t>
  </si>
  <si>
    <t>5310_座間味島
（H29年4月全事業者廃業）</t>
  </si>
  <si>
    <t>5311_阿嘉島
（H27.10.31全事業者廃業）</t>
  </si>
  <si>
    <t>5312_国頭村</t>
  </si>
  <si>
    <t>5313_伊是名村（26年中度に全事業者廃業）</t>
  </si>
  <si>
    <t>5314_南大東島</t>
  </si>
  <si>
    <t>5315_北大東島(H24度許可)</t>
  </si>
  <si>
    <t>5316_竹富島（H25年度許可）</t>
  </si>
  <si>
    <t>5317_小浜島（H29.12.25石垣に移転しました）</t>
  </si>
  <si>
    <t>5318_黒島</t>
  </si>
  <si>
    <t>実績年度（○○○○年度）</t>
    <phoneticPr fontId="1"/>
  </si>
  <si>
    <t>日付情報</t>
    <rPh sb="0" eb="2">
      <t>ヒヅケ</t>
    </rPh>
    <rPh sb="2" eb="4">
      <t>ジョウホウ</t>
    </rPh>
    <phoneticPr fontId="1"/>
  </si>
  <si>
    <t>②   　 「【必ずご記入ください】共通項目」シートにつきましては、全シートに共通的に記入される必須項目となるため、必ず記入をお願いします。また、「事業種別」列については、該当する場合は必ず「○」を選択、該当しない場合は必ず空白のままで対応をお願いします。</t>
    <phoneticPr fontId="1"/>
  </si>
  <si>
    <t>神戸運輸監理部</t>
    <phoneticPr fontId="1"/>
  </si>
  <si>
    <t>区分</t>
    <rPh sb="0" eb="2">
      <t>クブン</t>
    </rPh>
    <phoneticPr fontId="1"/>
  </si>
  <si>
    <t>都市型ハイヤー</t>
    <rPh sb="0" eb="3">
      <t>トシガタ</t>
    </rPh>
    <phoneticPr fontId="1"/>
  </si>
  <si>
    <t>乗用（都市型ハイヤー）</t>
    <rPh sb="0" eb="2">
      <t>ジョウヨウ</t>
    </rPh>
    <rPh sb="3" eb="6">
      <t>トシガタ</t>
    </rPh>
    <phoneticPr fontId="1"/>
  </si>
  <si>
    <t>乗用（その他ハイヤー）</t>
    <rPh sb="0" eb="2">
      <t>ジョウヨウ</t>
    </rPh>
    <rPh sb="5" eb="6">
      <t>タ</t>
    </rPh>
    <phoneticPr fontId="1"/>
  </si>
  <si>
    <t>事業種別</t>
    <rPh sb="0" eb="2">
      <t>ジギョウ</t>
    </rPh>
    <rPh sb="2" eb="4">
      <t>シュベツ</t>
    </rPh>
    <phoneticPr fontId="1"/>
  </si>
  <si>
    <t>⑦      本様式を提出する場合は、Excel形式のまま、PDF形式にせず提出してください。</t>
    <phoneticPr fontId="1"/>
  </si>
  <si>
    <r>
      <rPr>
        <sz val="10"/>
        <color theme="0"/>
        <rFont val="ＭＳ Ｐゴシック"/>
        <family val="3"/>
        <charset val="128"/>
      </rPr>
      <t>乗用</t>
    </r>
    <r>
      <rPr>
        <sz val="8"/>
        <color theme="0"/>
        <rFont val="ＭＳ Ｐゴシック"/>
        <family val="3"/>
        <charset val="128"/>
      </rPr>
      <t xml:space="preserve">
（その他ハイヤー）</t>
    </r>
    <rPh sb="0" eb="2">
      <t>ジョウヨウ</t>
    </rPh>
    <rPh sb="6" eb="7">
      <t>タ</t>
    </rPh>
    <phoneticPr fontId="1"/>
  </si>
  <si>
    <r>
      <rPr>
        <sz val="10"/>
        <color theme="0"/>
        <rFont val="ＭＳ Ｐゴシック"/>
        <family val="3"/>
        <charset val="128"/>
      </rPr>
      <t>乗用</t>
    </r>
    <r>
      <rPr>
        <sz val="8"/>
        <color theme="0"/>
        <rFont val="ＭＳ Ｐゴシック"/>
        <family val="3"/>
        <charset val="128"/>
      </rPr>
      <t xml:space="preserve">
（都市型ハイヤー）</t>
    </r>
    <rPh sb="0" eb="2">
      <t>ジョウヨウ</t>
    </rPh>
    <rPh sb="4" eb="7">
      <t>トシガタ</t>
    </rPh>
    <phoneticPr fontId="1"/>
  </si>
  <si>
    <t>一般乗用（都市型ハイヤー）</t>
    <rPh sb="0" eb="2">
      <t>イッパン</t>
    </rPh>
    <rPh sb="2" eb="4">
      <t>ジョウヨウ</t>
    </rPh>
    <rPh sb="5" eb="8">
      <t>トシガタ</t>
    </rPh>
    <phoneticPr fontId="1"/>
  </si>
  <si>
    <t>一般乗用（その他ハイヤー）</t>
    <rPh sb="0" eb="2">
      <t>イッパン</t>
    </rPh>
    <rPh sb="2" eb="4">
      <t>ジョウヨウ</t>
    </rPh>
    <rPh sb="7" eb="8">
      <t>タ</t>
    </rPh>
    <phoneticPr fontId="1"/>
  </si>
  <si>
    <t>第４号第１表
 （一般乗用（都市型ハイヤー））</t>
    <rPh sb="14" eb="17">
      <t>トシガタ</t>
    </rPh>
    <phoneticPr fontId="1"/>
  </si>
  <si>
    <t>第４号第１表
 （一般乗用（その他ハイヤー））</t>
    <rPh sb="16" eb="17">
      <t>タ</t>
    </rPh>
    <phoneticPr fontId="1"/>
  </si>
  <si>
    <t>第４号第１表
 （一般乗用（タクシー））</t>
    <phoneticPr fontId="1"/>
  </si>
  <si>
    <t>○
※「入力補助シート」は必要に応じて</t>
    <rPh sb="4" eb="6">
      <t>ニュウリョク</t>
    </rPh>
    <rPh sb="6" eb="8">
      <t>ホジョ</t>
    </rPh>
    <rPh sb="13" eb="15">
      <t>ヒツヨウ</t>
    </rPh>
    <rPh sb="16" eb="17">
      <t>オウ</t>
    </rPh>
    <phoneticPr fontId="1"/>
  </si>
  <si>
    <t>○
※「入力補助シート」は必要に応じて</t>
    <phoneticPr fontId="1"/>
  </si>
  <si>
    <t>⑥      事業種別により記載が必要なシートの一覧は以下のとおりです。なお、本様式上では、2区域までしか記載できないため、管轄区域が3区域ある場合は、本様式後半にあります各「入力補助シート」シートを利用して入力の上、提出してください。</t>
    <rPh sb="68" eb="70">
      <t>クイキ</t>
    </rPh>
    <rPh sb="86" eb="87">
      <t>カク</t>
    </rPh>
    <rPh sb="88" eb="92">
      <t>ニュウリョクホジョ</t>
    </rPh>
    <phoneticPr fontId="1"/>
  </si>
  <si>
    <t>その他ハイヤー</t>
    <rPh sb="2" eb="3">
      <t>タ</t>
    </rPh>
    <phoneticPr fontId="1"/>
  </si>
  <si>
    <t>タクシー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</si>
</sst>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両&quot;"/>
    <numFmt numFmtId="177" formatCode="#,##0&quot;人&quot;"/>
    <numFmt numFmtId="178" formatCode="#,##0&quot;千円&quot;\ "/>
    <numFmt numFmtId="179" formatCode="#,##0&quot;件&quot;"/>
    <numFmt numFmtId="180" formatCode="#,##0&quot;回&quot;"/>
    <numFmt numFmtId="181" formatCode="#,##0.0&quot;km&quot;"/>
    <numFmt numFmtId="182" formatCode="0.0"/>
    <numFmt numFmtId="183" formatCode="&quot;（&quot;#,##0&quot;人）&quot;"/>
    <numFmt numFmtId="184" formatCode="#,##0&quot;円&quot;\ "/>
    <numFmt numFmtId="185" formatCode="#,##0&quot;日車&quot;"/>
    <numFmt numFmtId="186" formatCode="0.0%"/>
    <numFmt numFmtId="187" formatCode="&quot;&quot;#,##0&quot;人&quot;"/>
    <numFmt numFmtId="188" formatCode="&quot;&quot;#,##0&quot;日車&quot;"/>
  </numFmts>
  <fonts count="17">
    <font>
      <sz val="11"/>
      <name val="ＭＳ Ｐゴシック"/>
      <family val="3"/>
      <charset val="128"/>
    </font>
    <font>
      <sz val="6"/>
      <name val="ＭＳ Ｐゴシック"/>
      <family val="3"/>
      <charset val="128"/>
    </font>
    <font>
      <sz val="11"/>
      <name val="ＭＳ Ｐ明朝"/>
      <family val="1"/>
      <charset val="128"/>
    </font>
    <font>
      <sz val="10.5"/>
      <name val="ＭＳ Ｐゴシック"/>
      <family val="3"/>
      <charset val="128"/>
    </font>
    <font>
      <sz val="10"/>
      <color theme="0"/>
      <name val="ＭＳ Ｐゴシック"/>
      <family val="3"/>
      <charset val="128"/>
    </font>
    <font>
      <sz val="11"/>
      <name val="ＭＳ Ｐゴシック"/>
      <family val="3"/>
      <charset val="128"/>
    </font>
    <font>
      <sz val="10"/>
      <color theme="1"/>
      <name val="ＭＳ Ｐゴシック"/>
      <family val="3"/>
      <charset val="128"/>
    </font>
    <font>
      <b/>
      <sz val="9"/>
      <color indexed="81"/>
      <name val="MS P ゴシック"/>
      <family val="3"/>
      <charset val="128"/>
    </font>
    <font>
      <u/>
      <sz val="10.5"/>
      <name val="ＭＳ Ｐゴシック"/>
      <family val="3"/>
      <charset val="128"/>
    </font>
    <font>
      <sz val="8"/>
      <color theme="0"/>
      <name val="ＭＳ Ｐゴシック"/>
      <family val="3"/>
      <charset val="128"/>
    </font>
    <font>
      <b/>
      <sz val="11"/>
      <color theme="0"/>
      <name val="ＭＳ Ｐゴシック"/>
      <family val="3"/>
      <charset val="128"/>
    </font>
    <font>
      <b/>
      <sz val="11"/>
      <name val="ＭＳ Ｐゴシック"/>
      <family val="3"/>
      <charset val="128"/>
    </font>
    <font>
      <sz val="7"/>
      <name val="ＭＳ Ｐゴシック"/>
      <family val="3"/>
      <charset val="128"/>
    </font>
    <font>
      <sz val="12"/>
      <name val="ＭＳ Ｐゴシック"/>
      <family val="3"/>
      <charset val="128"/>
    </font>
    <font>
      <b/>
      <sz val="10"/>
      <name val="ＭＳ Ｐゴシック"/>
      <family val="3"/>
      <charset val="128"/>
    </font>
    <font>
      <sz val="11"/>
      <color rgb="FFFF0000"/>
      <name val="ＭＳ Ｐゴシック"/>
      <family val="3"/>
      <charset val="128"/>
    </font>
    <font>
      <sz val="10.5"/>
      <color theme="1"/>
      <name val="ＭＳ Ｐゴシック"/>
      <family val="3"/>
      <charset val="128"/>
    </font>
  </fonts>
  <fills count="7">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rgb="FFFAFA96"/>
        <bgColor indexed="64"/>
      </patternFill>
    </fill>
    <fill>
      <patternFill patternType="solid">
        <fgColor theme="8"/>
        <bgColor indexed="64"/>
      </patternFill>
    </fill>
  </fills>
  <borders count="30">
    <border>
      <left/>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s>
  <cellStyleXfs count="3">
    <xf numFmtId="0" fontId="0" fillId="0" borderId="0">
      <alignment vertical="center"/>
    </xf>
    <xf numFmtId="0" fontId="5" fillId="0" borderId="0">
      <alignment vertical="center"/>
    </xf>
    <xf numFmtId="9" fontId="5" fillId="0" borderId="0" applyFont="0" applyFill="0" applyBorder="0" applyAlignment="0" applyProtection="0">
      <alignment vertical="center"/>
    </xf>
  </cellStyleXfs>
  <cellXfs count="107">
    <xf numFmtId="0" fontId="0" fillId="0" borderId="0" xfId="0">
      <alignment vertical="center"/>
    </xf>
    <xf numFmtId="0" fontId="0" fillId="0" borderId="0" xfId="0" applyProtection="1">
      <alignment vertical="center"/>
      <protection locked="0"/>
    </xf>
    <xf numFmtId="0" fontId="0" fillId="5" borderId="22" xfId="0" applyFill="1" applyBorder="1" applyAlignment="1" applyProtection="1">
      <alignment vertical="center" shrinkToFit="1"/>
      <protection locked="0"/>
    </xf>
    <xf numFmtId="0" fontId="0" fillId="5" borderId="23" xfId="0" applyFill="1" applyBorder="1" applyAlignment="1" applyProtection="1">
      <alignment vertical="center" shrinkToFit="1"/>
      <protection locked="0"/>
    </xf>
    <xf numFmtId="49" fontId="0" fillId="5" borderId="23" xfId="0" applyNumberFormat="1" applyFill="1" applyBorder="1" applyAlignment="1" applyProtection="1">
      <alignment vertical="center" shrinkToFit="1"/>
      <protection locked="0"/>
    </xf>
    <xf numFmtId="0" fontId="0" fillId="5" borderId="26" xfId="0" applyFill="1" applyBorder="1" applyAlignment="1" applyProtection="1">
      <alignment vertical="center" shrinkToFit="1"/>
      <protection locked="0"/>
    </xf>
    <xf numFmtId="0" fontId="13" fillId="0" borderId="0" xfId="0" applyFont="1" applyProtection="1">
      <alignment vertical="center"/>
      <protection locked="0"/>
    </xf>
    <xf numFmtId="0" fontId="0" fillId="5" borderId="5" xfId="0" applyFill="1" applyBorder="1" applyAlignment="1" applyProtection="1">
      <alignment vertical="center" shrinkToFit="1"/>
      <protection locked="0"/>
    </xf>
    <xf numFmtId="176" fontId="0" fillId="5" borderId="2" xfId="0" applyNumberFormat="1" applyFill="1" applyBorder="1" applyAlignment="1" applyProtection="1">
      <alignment vertical="center" shrinkToFit="1"/>
      <protection locked="0"/>
    </xf>
    <xf numFmtId="176" fontId="0" fillId="5" borderId="5" xfId="0" applyNumberFormat="1" applyFill="1" applyBorder="1" applyAlignment="1" applyProtection="1">
      <alignment vertical="center" shrinkToFit="1"/>
      <protection locked="0"/>
    </xf>
    <xf numFmtId="176" fontId="0" fillId="0" borderId="0" xfId="0" applyNumberFormat="1" applyProtection="1">
      <alignment vertical="center"/>
      <protection locked="0"/>
    </xf>
    <xf numFmtId="183" fontId="0" fillId="5" borderId="5" xfId="0" applyNumberFormat="1" applyFill="1" applyBorder="1" applyAlignment="1" applyProtection="1">
      <alignment vertical="center" shrinkToFit="1"/>
      <protection locked="0"/>
    </xf>
    <xf numFmtId="181" fontId="0" fillId="5" borderId="5" xfId="0" applyNumberFormat="1" applyFill="1" applyBorder="1" applyAlignment="1" applyProtection="1">
      <alignment vertical="center" shrinkToFit="1"/>
      <protection locked="0"/>
    </xf>
    <xf numFmtId="180" fontId="0" fillId="5" borderId="5" xfId="0" applyNumberFormat="1" applyFill="1" applyBorder="1" applyAlignment="1" applyProtection="1">
      <alignment vertical="center" shrinkToFit="1"/>
      <protection locked="0"/>
    </xf>
    <xf numFmtId="177" fontId="0" fillId="5" borderId="5" xfId="0" applyNumberFormat="1" applyFill="1" applyBorder="1" applyAlignment="1" applyProtection="1">
      <alignment vertical="center" shrinkToFit="1"/>
      <protection locked="0"/>
    </xf>
    <xf numFmtId="178" fontId="0" fillId="5" borderId="5" xfId="0" applyNumberFormat="1" applyFill="1" applyBorder="1" applyAlignment="1" applyProtection="1">
      <alignment vertical="center" shrinkToFit="1"/>
      <protection locked="0"/>
    </xf>
    <xf numFmtId="179" fontId="0" fillId="5" borderId="5" xfId="0" applyNumberFormat="1" applyFill="1" applyBorder="1" applyAlignment="1" applyProtection="1">
      <alignment vertical="center" shrinkToFit="1"/>
      <protection locked="0"/>
    </xf>
    <xf numFmtId="179" fontId="0" fillId="5" borderId="5" xfId="0" applyNumberFormat="1" applyFill="1" applyBorder="1" applyAlignment="1" applyProtection="1">
      <alignment horizontal="right" vertical="center" shrinkToFit="1"/>
      <protection locked="0"/>
    </xf>
    <xf numFmtId="177" fontId="0" fillId="5" borderId="5" xfId="0" applyNumberFormat="1" applyFill="1" applyBorder="1" applyAlignment="1" applyProtection="1">
      <alignment horizontal="right" vertical="center" shrinkToFit="1"/>
      <protection locked="0"/>
    </xf>
    <xf numFmtId="185" fontId="0" fillId="5" borderId="5" xfId="0" applyNumberFormat="1" applyFill="1" applyBorder="1" applyAlignment="1" applyProtection="1">
      <alignment vertical="center" shrinkToFit="1"/>
      <protection locked="0"/>
    </xf>
    <xf numFmtId="186" fontId="0" fillId="0" borderId="5" xfId="2" applyNumberFormat="1" applyFont="1" applyFill="1" applyBorder="1" applyAlignment="1" applyProtection="1">
      <alignment vertical="center" shrinkToFit="1"/>
    </xf>
    <xf numFmtId="187" fontId="0" fillId="5" borderId="5" xfId="0" applyNumberFormat="1" applyFill="1" applyBorder="1" applyAlignment="1" applyProtection="1">
      <alignment vertical="center" shrinkToFit="1"/>
      <protection locked="0"/>
    </xf>
    <xf numFmtId="188" fontId="0" fillId="5" borderId="5" xfId="0" applyNumberFormat="1" applyFill="1" applyBorder="1" applyAlignment="1" applyProtection="1">
      <alignment vertical="center" shrinkToFit="1"/>
      <protection locked="0"/>
    </xf>
    <xf numFmtId="177" fontId="0" fillId="5" borderId="5" xfId="0" applyNumberFormat="1" applyFill="1" applyBorder="1" applyProtection="1">
      <alignment vertical="center"/>
      <protection locked="0"/>
    </xf>
    <xf numFmtId="0" fontId="0" fillId="0" borderId="0" xfId="0" applyAlignment="1">
      <alignment horizontal="center" vertical="center"/>
    </xf>
    <xf numFmtId="0" fontId="0" fillId="0" borderId="5" xfId="0" applyBorder="1" applyAlignment="1">
      <alignment horizontal="center" vertical="center"/>
    </xf>
    <xf numFmtId="49" fontId="13" fillId="0" borderId="5" xfId="0" applyNumberFormat="1" applyFont="1" applyBorder="1" applyAlignment="1">
      <alignment vertical="center" wrapText="1" shrinkToFit="1"/>
    </xf>
    <xf numFmtId="0" fontId="0" fillId="4" borderId="1" xfId="0" applyFill="1" applyBorder="1">
      <alignment vertical="center"/>
    </xf>
    <xf numFmtId="0" fontId="0" fillId="0" borderId="5" xfId="0" applyBorder="1" applyAlignment="1">
      <alignment vertical="center" shrinkToFit="1"/>
    </xf>
    <xf numFmtId="0" fontId="0" fillId="0" borderId="0" xfId="0" applyAlignment="1">
      <alignment vertical="center" shrinkToFit="1"/>
    </xf>
    <xf numFmtId="0" fontId="0" fillId="4" borderId="5" xfId="0" applyFill="1" applyBorder="1">
      <alignment vertical="center"/>
    </xf>
    <xf numFmtId="0" fontId="0" fillId="0" borderId="0" xfId="0" applyAlignment="1">
      <alignment horizontal="centerContinuous" vertical="center"/>
    </xf>
    <xf numFmtId="0" fontId="13" fillId="0" borderId="0" xfId="0" applyFont="1">
      <alignment vertical="center"/>
    </xf>
    <xf numFmtId="0" fontId="13" fillId="0" borderId="0" xfId="0" applyFont="1" applyAlignment="1">
      <alignment horizontal="right" vertical="center"/>
    </xf>
    <xf numFmtId="0" fontId="13" fillId="0" borderId="0" xfId="0" applyFont="1" applyAlignment="1">
      <alignment vertical="center" wrapText="1" shrinkToFit="1"/>
    </xf>
    <xf numFmtId="0" fontId="0" fillId="4" borderId="0" xfId="0" applyFill="1" applyAlignment="1">
      <alignment vertical="center" shrinkToFit="1"/>
    </xf>
    <xf numFmtId="0" fontId="0" fillId="0" borderId="0" xfId="0" applyAlignment="1">
      <alignment horizontal="right" vertical="center"/>
    </xf>
    <xf numFmtId="49" fontId="0" fillId="0" borderId="0" xfId="0" applyNumberFormat="1" applyAlignment="1">
      <alignment vertical="center" shrinkToFit="1"/>
    </xf>
    <xf numFmtId="0" fontId="0" fillId="0" borderId="0" xfId="0" applyAlignment="1">
      <alignment horizontal="center" vertical="center" wrapText="1" shrinkToFit="1"/>
    </xf>
    <xf numFmtId="0" fontId="0" fillId="4" borderId="10" xfId="0" applyFill="1" applyBorder="1">
      <alignment vertical="center"/>
    </xf>
    <xf numFmtId="0" fontId="0" fillId="4" borderId="9" xfId="0" applyFill="1" applyBorder="1">
      <alignment vertical="center"/>
    </xf>
    <xf numFmtId="0" fontId="0" fillId="4" borderId="8" xfId="0" applyFill="1" applyBorder="1">
      <alignment vertical="center"/>
    </xf>
    <xf numFmtId="176" fontId="0" fillId="0" borderId="0" xfId="0" applyNumberFormat="1">
      <alignment vertical="center"/>
    </xf>
    <xf numFmtId="0" fontId="0" fillId="0" borderId="13" xfId="0" applyBorder="1">
      <alignment vertical="center"/>
    </xf>
    <xf numFmtId="0" fontId="0" fillId="4" borderId="4" xfId="0" applyFill="1" applyBorder="1">
      <alignment vertical="center"/>
    </xf>
    <xf numFmtId="0" fontId="0" fillId="4" borderId="3" xfId="0" applyFill="1" applyBorder="1">
      <alignment vertical="center"/>
    </xf>
    <xf numFmtId="0" fontId="0" fillId="4" borderId="2" xfId="0" applyFill="1" applyBorder="1">
      <alignment vertical="center"/>
    </xf>
    <xf numFmtId="0" fontId="0" fillId="4" borderId="5" xfId="0" applyFill="1" applyBorder="1" applyAlignment="1">
      <alignment vertical="center" shrinkToFit="1"/>
    </xf>
    <xf numFmtId="0" fontId="0" fillId="0" borderId="12" xfId="0" applyBorder="1">
      <alignment vertical="center"/>
    </xf>
    <xf numFmtId="0" fontId="0" fillId="0" borderId="3" xfId="0" applyBorder="1">
      <alignment vertical="center"/>
    </xf>
    <xf numFmtId="0" fontId="0" fillId="0" borderId="14" xfId="0" applyBorder="1">
      <alignment vertical="center"/>
    </xf>
    <xf numFmtId="0" fontId="0" fillId="0" borderId="1" xfId="0" applyBorder="1">
      <alignment vertical="center"/>
    </xf>
    <xf numFmtId="0" fontId="0" fillId="0" borderId="10" xfId="0" applyBorder="1">
      <alignment vertical="center"/>
    </xf>
    <xf numFmtId="0" fontId="0" fillId="0" borderId="7" xfId="0" applyBorder="1">
      <alignment vertical="center"/>
    </xf>
    <xf numFmtId="184" fontId="0" fillId="0" borderId="5" xfId="0" applyNumberFormat="1" applyBorder="1" applyAlignment="1">
      <alignment vertical="center" shrinkToFit="1"/>
    </xf>
    <xf numFmtId="0" fontId="0" fillId="0" borderId="17" xfId="0" applyBorder="1" applyAlignment="1">
      <alignment horizontal="left" vertical="center"/>
    </xf>
    <xf numFmtId="0" fontId="0" fillId="0" borderId="18" xfId="0" applyBorder="1">
      <alignment vertical="center"/>
    </xf>
    <xf numFmtId="0" fontId="0" fillId="0" borderId="19" xfId="0" applyBorder="1">
      <alignment vertical="center"/>
    </xf>
    <xf numFmtId="0" fontId="0" fillId="0" borderId="21" xfId="0" applyBorder="1">
      <alignment vertical="center"/>
    </xf>
    <xf numFmtId="0" fontId="0" fillId="0" borderId="5" xfId="0" applyBorder="1">
      <alignment vertical="center"/>
    </xf>
    <xf numFmtId="0" fontId="0" fillId="4" borderId="23" xfId="0" applyFill="1" applyBorder="1" applyAlignment="1">
      <alignment vertical="center" shrinkToFit="1"/>
    </xf>
    <xf numFmtId="0" fontId="0" fillId="4" borderId="27" xfId="0" applyFill="1" applyBorder="1" applyAlignment="1">
      <alignment horizontal="left" vertical="center"/>
    </xf>
    <xf numFmtId="0" fontId="0" fillId="4" borderId="28" xfId="0" applyFill="1" applyBorder="1">
      <alignment vertical="center"/>
    </xf>
    <xf numFmtId="0" fontId="0" fillId="0" borderId="23" xfId="0" applyBorder="1" applyAlignment="1">
      <alignment vertical="center" shrinkToFit="1"/>
    </xf>
    <xf numFmtId="0" fontId="0" fillId="0" borderId="5" xfId="0" applyBorder="1" applyAlignment="1">
      <alignment horizontal="left" vertical="center"/>
    </xf>
    <xf numFmtId="0" fontId="0" fillId="0" borderId="25" xfId="0" applyBorder="1">
      <alignment vertical="center"/>
    </xf>
    <xf numFmtId="0" fontId="10" fillId="6" borderId="5" xfId="0" applyFont="1" applyFill="1" applyBorder="1" applyAlignment="1">
      <alignment horizontal="center" vertical="center"/>
    </xf>
    <xf numFmtId="0" fontId="11" fillId="0" borderId="5" xfId="0" applyFont="1" applyBorder="1">
      <alignment vertical="center"/>
    </xf>
    <xf numFmtId="0" fontId="14" fillId="0" borderId="5" xfId="0" applyFont="1" applyBorder="1" applyAlignment="1">
      <alignment vertical="center" wrapText="1"/>
    </xf>
    <xf numFmtId="0" fontId="0" fillId="0" borderId="5" xfId="0" applyBorder="1" applyAlignment="1">
      <alignment horizontal="center" vertical="center" wrapText="1"/>
    </xf>
    <xf numFmtId="0" fontId="9" fillId="6" borderId="5" xfId="0" applyFont="1" applyFill="1" applyBorder="1" applyAlignment="1">
      <alignment vertical="center" wrapText="1" shrinkToFit="1"/>
    </xf>
    <xf numFmtId="0" fontId="4" fillId="2" borderId="5" xfId="0" applyFont="1" applyFill="1" applyBorder="1" applyAlignment="1">
      <alignment vertical="center" wrapText="1" shrinkToFit="1"/>
    </xf>
    <xf numFmtId="0" fontId="6" fillId="3" borderId="5" xfId="0" applyFont="1" applyFill="1" applyBorder="1" applyAlignment="1">
      <alignment vertical="center" wrapText="1"/>
    </xf>
    <xf numFmtId="0" fontId="6" fillId="3" borderId="5" xfId="0" applyFont="1" applyFill="1" applyBorder="1" applyAlignment="1">
      <alignment vertical="center" wrapText="1" shrinkToFit="1"/>
    </xf>
    <xf numFmtId="0" fontId="4" fillId="2" borderId="16" xfId="0" applyFont="1" applyFill="1" applyBorder="1" applyAlignment="1">
      <alignment vertical="center" wrapText="1" shrinkToFit="1"/>
    </xf>
    <xf numFmtId="0" fontId="4" fillId="2" borderId="5" xfId="0" applyFont="1" applyFill="1" applyBorder="1" applyAlignment="1">
      <alignment vertical="center" wrapText="1"/>
    </xf>
    <xf numFmtId="0" fontId="15" fillId="3" borderId="0" xfId="0" applyFont="1" applyFill="1">
      <alignment vertical="center"/>
    </xf>
    <xf numFmtId="182" fontId="0" fillId="0" borderId="0" xfId="0" applyNumberFormat="1">
      <alignment vertical="center"/>
    </xf>
    <xf numFmtId="49" fontId="0" fillId="0" borderId="0" xfId="0" applyNumberFormat="1">
      <alignment vertical="center"/>
    </xf>
    <xf numFmtId="0" fontId="0" fillId="0" borderId="20" xfId="0" applyBorder="1" applyAlignment="1">
      <alignment horizontal="left" vertical="center"/>
    </xf>
    <xf numFmtId="0" fontId="0" fillId="0" borderId="16" xfId="0" applyBorder="1" applyAlignment="1">
      <alignment horizontal="left" vertical="center"/>
    </xf>
    <xf numFmtId="0" fontId="0" fillId="0" borderId="16" xfId="0" applyBorder="1" applyAlignment="1">
      <alignment horizontal="left" vertical="center" wrapText="1"/>
    </xf>
    <xf numFmtId="0" fontId="0" fillId="0" borderId="29" xfId="0" applyBorder="1" applyAlignment="1">
      <alignment horizontal="left" vertical="center"/>
    </xf>
    <xf numFmtId="0" fontId="0" fillId="0" borderId="24" xfId="0"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16" fillId="4" borderId="0" xfId="0" applyFont="1" applyFill="1" applyAlignment="1">
      <alignment horizontal="left" vertical="center" wrapText="1"/>
    </xf>
    <xf numFmtId="0" fontId="3" fillId="0" borderId="0" xfId="0" applyFont="1" applyAlignment="1">
      <alignment vertical="center" wrapText="1"/>
    </xf>
    <xf numFmtId="0" fontId="0" fillId="0" borderId="0" xfId="0" applyAlignment="1">
      <alignment horizontal="left" vertical="center"/>
    </xf>
    <xf numFmtId="0" fontId="0" fillId="0" borderId="6" xfId="0" applyBorder="1" applyAlignment="1">
      <alignment horizontal="center" vertical="center"/>
    </xf>
    <xf numFmtId="0" fontId="0" fillId="0" borderId="0" xfId="0" applyAlignment="1">
      <alignment horizontal="center" vertical="center"/>
    </xf>
    <xf numFmtId="0" fontId="0" fillId="4" borderId="4" xfId="0" applyFill="1" applyBorder="1" applyAlignment="1">
      <alignment horizontal="center" vertical="center"/>
    </xf>
    <xf numFmtId="0" fontId="0" fillId="4" borderId="3" xfId="0" applyFill="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11" xfId="0" applyBorder="1" applyAlignment="1">
      <alignment horizontal="center" vertical="center"/>
    </xf>
    <xf numFmtId="0" fontId="0" fillId="0" borderId="7" xfId="0" applyBorder="1" applyAlignment="1">
      <alignment horizontal="center" vertical="center"/>
    </xf>
  </cellXfs>
  <cellStyles count="3">
    <cellStyle name="パーセント" xfId="2" builtinId="5"/>
    <cellStyle name="標準" xfId="0" builtinId="0"/>
    <cellStyle name="標準 2" xfId="1" xr:uid="{00000000-0005-0000-0000-000001000000}"/>
  </cellStyles>
  <dxfs count="40">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horizontal="general" vertical="center" textRotation="0" wrapText="0" indent="0" justifyLastLine="0" shrinkToFit="0" readingOrder="0"/>
    </dxf>
  </dxfs>
  <tableStyles count="0" defaultTableStyle="TableStyleMedium2" defaultPivotStyle="PivotStyleLight16"/>
  <colors>
    <mruColors>
      <color rgb="FFFAF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22</xdr:col>
      <xdr:colOff>0</xdr:colOff>
      <xdr:row>10</xdr:row>
      <xdr:rowOff>0</xdr:rowOff>
    </xdr:from>
    <xdr:to>
      <xdr:col>29</xdr:col>
      <xdr:colOff>434109</xdr:colOff>
      <xdr:row>30</xdr:row>
      <xdr:rowOff>126999</xdr:rowOff>
    </xdr:to>
    <xdr:sp macro="" textlink="">
      <xdr:nvSpPr>
        <xdr:cNvPr id="3" name="テキスト ボックス 2">
          <a:extLst>
            <a:ext uri="{FF2B5EF4-FFF2-40B4-BE49-F238E27FC236}">
              <a16:creationId xmlns:a16="http://schemas.microsoft.com/office/drawing/2014/main" id="{A7782B70-110E-4C68-A44C-2EB1EF0FC422}"/>
            </a:ext>
          </a:extLst>
        </xdr:cNvPr>
        <xdr:cNvSpPr txBox="1"/>
      </xdr:nvSpPr>
      <xdr:spPr>
        <a:xfrm>
          <a:off x="8953500" y="1695450"/>
          <a:ext cx="4834659" cy="3613149"/>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本様式上では、</a:t>
          </a:r>
          <a:r>
            <a:rPr kumimoji="1" lang="en-US" altLang="ja-JP" sz="1100">
              <a:solidFill>
                <a:srgbClr val="FF0000"/>
              </a:solidFill>
            </a:rPr>
            <a:t>2</a:t>
          </a:r>
          <a:r>
            <a:rPr kumimoji="1" lang="ja-JP" altLang="en-US" sz="1100">
              <a:solidFill>
                <a:srgbClr val="FF0000"/>
              </a:solidFill>
            </a:rPr>
            <a:t>区域までしか記載できないため、管轄区域が</a:t>
          </a:r>
          <a:r>
            <a:rPr kumimoji="1" lang="en-US" altLang="ja-JP" sz="1100">
              <a:solidFill>
                <a:srgbClr val="FF0000"/>
              </a:solidFill>
            </a:rPr>
            <a:t>3</a:t>
          </a:r>
          <a:r>
            <a:rPr kumimoji="1" lang="ja-JP" altLang="en-US" sz="1100">
              <a:solidFill>
                <a:srgbClr val="FF0000"/>
              </a:solidFill>
            </a:rPr>
            <a:t>区域ある場合は、本様式後半にあります、「第４号第１表 （一般乗用（都市型ハイヤー））入力補助シート」を利用して入力の上、提出してください。</a:t>
          </a:r>
        </a:p>
        <a:p>
          <a:r>
            <a:rPr kumimoji="1" lang="ja-JP" altLang="en-US" sz="1100" b="1" u="sng">
              <a:solidFill>
                <a:srgbClr val="FF0000"/>
              </a:solidFill>
            </a:rPr>
            <a:t>また、区域名は「管轄区域内」の下の行（</a:t>
          </a:r>
          <a:r>
            <a:rPr kumimoji="1" lang="en-US" altLang="ja-JP" sz="1100" b="1" u="sng">
              <a:solidFill>
                <a:srgbClr val="FF0000"/>
              </a:solidFill>
            </a:rPr>
            <a:t>P22,Q22</a:t>
          </a:r>
          <a:r>
            <a:rPr kumimoji="1" lang="ja-JP" altLang="en-US" sz="1100" b="1" u="sng">
              <a:solidFill>
                <a:srgbClr val="FF0000"/>
              </a:solidFill>
            </a:rPr>
            <a:t>セル）に「▽」ボタンに表示される選択肢から選択して記入してください。なお、「</a:t>
          </a:r>
          <a:r>
            <a:rPr kumimoji="1" lang="en-US" altLang="ja-JP" sz="1100" b="1" u="sng">
              <a:solidFill>
                <a:srgbClr val="FF0000"/>
              </a:solidFill>
            </a:rPr>
            <a:t>【</a:t>
          </a:r>
          <a:r>
            <a:rPr kumimoji="1" lang="ja-JP" altLang="en-US" sz="1100" b="1" u="sng">
              <a:solidFill>
                <a:srgbClr val="FF0000"/>
              </a:solidFill>
            </a:rPr>
            <a:t>必ずご記入ください</a:t>
          </a:r>
          <a:r>
            <a:rPr kumimoji="1" lang="en-US" altLang="ja-JP" sz="1100" b="1" u="sng">
              <a:solidFill>
                <a:srgbClr val="FF0000"/>
              </a:solidFill>
            </a:rPr>
            <a:t>】</a:t>
          </a:r>
          <a:r>
            <a:rPr kumimoji="1" lang="ja-JP" altLang="en-US" sz="1100" b="1" u="sng">
              <a:solidFill>
                <a:srgbClr val="FF0000"/>
              </a:solidFill>
            </a:rPr>
            <a:t>共通項目」シートの</a:t>
          </a:r>
          <a:r>
            <a:rPr kumimoji="1" lang="en-US" altLang="ja-JP" sz="1100" b="1" u="sng">
              <a:solidFill>
                <a:srgbClr val="FF0000"/>
              </a:solidFill>
            </a:rPr>
            <a:t>D4</a:t>
          </a:r>
          <a:r>
            <a:rPr kumimoji="1" lang="ja-JP" altLang="en-US" sz="1100" b="1" u="sng">
              <a:solidFill>
                <a:srgbClr val="FF0000"/>
              </a:solidFill>
            </a:rPr>
            <a:t>セル「管轄運輸支局」を記入していない場合、「▽」ボタンが正常に動作しませんので、必ず上記セルを</a:t>
          </a:r>
          <a:r>
            <a:rPr kumimoji="1" lang="ja-JP" altLang="en-US" sz="1100" b="1" i="0" u="sng" strike="noStrike" kern="0" cap="none" spc="0" normalizeH="0" baseline="0" noProof="0">
              <a:ln>
                <a:noFill/>
              </a:ln>
              <a:solidFill>
                <a:srgbClr val="FF0000"/>
              </a:solidFill>
              <a:effectLst/>
              <a:uLnTx/>
              <a:uFillTx/>
              <a:latin typeface="+mn-lt"/>
              <a:ea typeface="+mn-ea"/>
              <a:cs typeface="+mn-cs"/>
            </a:rPr>
            <a:t>記入</a:t>
          </a:r>
          <a:r>
            <a:rPr kumimoji="1" lang="ja-JP" altLang="en-US" sz="1100" b="1" u="sng">
              <a:solidFill>
                <a:srgbClr val="FF0000"/>
              </a:solidFill>
            </a:rPr>
            <a:t>してから本項目を記入してください。</a:t>
          </a:r>
        </a:p>
        <a:p>
          <a:endParaRPr kumimoji="1" lang="ja-JP" altLang="en-US" sz="1100">
            <a:solidFill>
              <a:srgbClr val="FF0000"/>
            </a:solidFill>
          </a:endParaRPr>
        </a:p>
        <a:p>
          <a:r>
            <a:rPr kumimoji="1" lang="ja-JP" altLang="en-US" sz="1100">
              <a:solidFill>
                <a:srgbClr val="FF0000"/>
              </a:solidFill>
            </a:rPr>
            <a:t>（例）</a:t>
          </a:r>
        </a:p>
        <a:p>
          <a:r>
            <a:rPr kumimoji="1" lang="ja-JP" altLang="en-US" sz="1100">
              <a:solidFill>
                <a:srgbClr val="FF0000"/>
              </a:solidFill>
            </a:rPr>
            <a:t>本シート</a:t>
          </a:r>
          <a:br>
            <a:rPr kumimoji="1" lang="en-US" altLang="ja-JP" sz="1100">
              <a:solidFill>
                <a:srgbClr val="FF0000"/>
              </a:solidFill>
            </a:rPr>
          </a:br>
          <a:r>
            <a:rPr kumimoji="1" lang="ja-JP" altLang="en-US" sz="1100">
              <a:solidFill>
                <a:srgbClr val="FF0000"/>
              </a:solidFill>
            </a:rPr>
            <a:t>⇒区域１、区域２　を記入</a:t>
          </a:r>
        </a:p>
        <a:p>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第４号第１表 （一般乗用（都市型ハイヤー））入力補助シート</a:t>
          </a:r>
          <a:r>
            <a:rPr kumimoji="1" lang="ja-JP" altLang="ja-JP" sz="1100">
              <a:solidFill>
                <a:srgbClr val="FF0000"/>
              </a:solidFill>
              <a:effectLst/>
              <a:latin typeface="+mn-lt"/>
              <a:ea typeface="+mn-ea"/>
              <a:cs typeface="+mn-cs"/>
            </a:rPr>
            <a:t>」シート</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区域３　を記入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10</xdr:row>
      <xdr:rowOff>0</xdr:rowOff>
    </xdr:from>
    <xdr:to>
      <xdr:col>27</xdr:col>
      <xdr:colOff>431213</xdr:colOff>
      <xdr:row>31</xdr:row>
      <xdr:rowOff>83536</xdr:rowOff>
    </xdr:to>
    <xdr:sp macro="" textlink="">
      <xdr:nvSpPr>
        <xdr:cNvPr id="3" name="テキスト ボックス 2">
          <a:extLst>
            <a:ext uri="{FF2B5EF4-FFF2-40B4-BE49-F238E27FC236}">
              <a16:creationId xmlns:a16="http://schemas.microsoft.com/office/drawing/2014/main" id="{5E628182-A1A1-4BBD-B41F-B858F3BAB31D}"/>
            </a:ext>
          </a:extLst>
        </xdr:cNvPr>
        <xdr:cNvSpPr txBox="1"/>
      </xdr:nvSpPr>
      <xdr:spPr>
        <a:xfrm>
          <a:off x="6151192" y="1691355"/>
          <a:ext cx="4855442" cy="376891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本様式は、管轄区域が</a:t>
          </a:r>
          <a:r>
            <a:rPr kumimoji="1" lang="en-US" altLang="ja-JP" sz="1100">
              <a:solidFill>
                <a:srgbClr val="FF0000"/>
              </a:solidFill>
            </a:rPr>
            <a:t>3</a:t>
          </a:r>
          <a:r>
            <a:rPr kumimoji="1" lang="ja-JP" altLang="en-US" sz="1100">
              <a:solidFill>
                <a:srgbClr val="FF0000"/>
              </a:solidFill>
            </a:rPr>
            <a:t>区域ある場合に利用する様式です。</a:t>
          </a:r>
          <a:br>
            <a:rPr kumimoji="1" lang="en-US" altLang="ja-JP" sz="1100">
              <a:solidFill>
                <a:srgbClr val="FF0000"/>
              </a:solidFill>
            </a:rPr>
          </a:br>
          <a:r>
            <a:rPr kumimoji="1" lang="en-US" altLang="ja-JP" sz="1100">
              <a:solidFill>
                <a:srgbClr val="FF0000"/>
              </a:solidFill>
            </a:rPr>
            <a:t>2</a:t>
          </a:r>
          <a:r>
            <a:rPr kumimoji="1" lang="ja-JP" altLang="en-US" sz="1100">
              <a:solidFill>
                <a:srgbClr val="FF0000"/>
              </a:solidFill>
            </a:rPr>
            <a:t>区域めまでの管轄区域については、本様式前半にあります、「第４号第１表 （一般乗用（都市型ハイヤー））」を利用して入力の上、提出してください。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rPr>
            <a:t>また、区域名は「管轄区域内」の下の行（</a:t>
          </a:r>
          <a:r>
            <a:rPr kumimoji="1" lang="en-US" altLang="ja-JP" sz="1100" b="1" u="sng">
              <a:solidFill>
                <a:srgbClr val="FF0000"/>
              </a:solidFill>
            </a:rPr>
            <a:t>P5</a:t>
          </a:r>
          <a:r>
            <a:rPr kumimoji="1" lang="ja-JP" altLang="en-US" sz="1100" b="1" u="sng">
              <a:solidFill>
                <a:srgbClr val="FF0000"/>
              </a:solidFill>
            </a:rPr>
            <a:t>セル）に記入してください。</a:t>
          </a:r>
          <a:r>
            <a:rPr kumimoji="1" lang="ja-JP" altLang="en-US" sz="1100" b="1" i="0" u="sng" strike="noStrike" kern="0" cap="none" spc="0" normalizeH="0" baseline="0" noProof="0">
              <a:ln>
                <a:noFill/>
              </a:ln>
              <a:solidFill>
                <a:srgbClr val="FF0000"/>
              </a:solidFill>
              <a:effectLst/>
              <a:uLnTx/>
              <a:uFillTx/>
              <a:latin typeface="+mn-lt"/>
              <a:ea typeface="+mn-ea"/>
              <a:cs typeface="+mn-cs"/>
            </a:rPr>
            <a:t>なお、「</a:t>
          </a:r>
          <a:r>
            <a:rPr kumimoji="1" lang="en-US" altLang="ja-JP" sz="1100" b="1" i="0" u="sng" strike="noStrike" kern="0" cap="none" spc="0" normalizeH="0" baseline="0" noProof="0">
              <a:ln>
                <a:noFill/>
              </a:ln>
              <a:solidFill>
                <a:srgbClr val="FF0000"/>
              </a:solidFill>
              <a:effectLst/>
              <a:uLnTx/>
              <a:uFillTx/>
              <a:latin typeface="+mn-lt"/>
              <a:ea typeface="+mn-ea"/>
              <a:cs typeface="+mn-cs"/>
            </a:rPr>
            <a:t>【</a:t>
          </a:r>
          <a:r>
            <a:rPr kumimoji="1" lang="ja-JP" altLang="en-US" sz="1100" b="1" i="0" u="sng" strike="noStrike" kern="0" cap="none" spc="0" normalizeH="0" baseline="0" noProof="0">
              <a:ln>
                <a:noFill/>
              </a:ln>
              <a:solidFill>
                <a:srgbClr val="FF0000"/>
              </a:solidFill>
              <a:effectLst/>
              <a:uLnTx/>
              <a:uFillTx/>
              <a:latin typeface="+mn-lt"/>
              <a:ea typeface="+mn-ea"/>
              <a:cs typeface="+mn-cs"/>
            </a:rPr>
            <a:t>必ずご記入ください</a:t>
          </a:r>
          <a:r>
            <a:rPr kumimoji="1" lang="en-US" altLang="ja-JP" sz="1100" b="1" i="0" u="sng" strike="noStrike" kern="0" cap="none" spc="0" normalizeH="0" baseline="0" noProof="0">
              <a:ln>
                <a:noFill/>
              </a:ln>
              <a:solidFill>
                <a:srgbClr val="FF0000"/>
              </a:solidFill>
              <a:effectLst/>
              <a:uLnTx/>
              <a:uFillTx/>
              <a:latin typeface="+mn-lt"/>
              <a:ea typeface="+mn-ea"/>
              <a:cs typeface="+mn-cs"/>
            </a:rPr>
            <a:t>】</a:t>
          </a:r>
          <a:r>
            <a:rPr kumimoji="1" lang="ja-JP" altLang="en-US" sz="1100" b="1" i="0" u="sng" strike="noStrike" kern="0" cap="none" spc="0" normalizeH="0" baseline="0" noProof="0">
              <a:ln>
                <a:noFill/>
              </a:ln>
              <a:solidFill>
                <a:srgbClr val="FF0000"/>
              </a:solidFill>
              <a:effectLst/>
              <a:uLnTx/>
              <a:uFillTx/>
              <a:latin typeface="+mn-lt"/>
              <a:ea typeface="+mn-ea"/>
              <a:cs typeface="+mn-cs"/>
            </a:rPr>
            <a:t>共通項目」シートの</a:t>
          </a:r>
          <a:r>
            <a:rPr kumimoji="1" lang="en-US" altLang="ja-JP" sz="1100" b="1" i="0" u="sng" strike="noStrike" kern="0" cap="none" spc="0" normalizeH="0" baseline="0" noProof="0">
              <a:ln>
                <a:noFill/>
              </a:ln>
              <a:solidFill>
                <a:srgbClr val="FF0000"/>
              </a:solidFill>
              <a:effectLst/>
              <a:uLnTx/>
              <a:uFillTx/>
              <a:latin typeface="+mn-lt"/>
              <a:ea typeface="+mn-ea"/>
              <a:cs typeface="+mn-cs"/>
            </a:rPr>
            <a:t>D4</a:t>
          </a:r>
          <a:r>
            <a:rPr kumimoji="1" lang="ja-JP" altLang="en-US" sz="1100" b="1" i="0" u="sng" strike="noStrike" kern="0" cap="none" spc="0" normalizeH="0" baseline="0" noProof="0">
              <a:ln>
                <a:noFill/>
              </a:ln>
              <a:solidFill>
                <a:srgbClr val="FF0000"/>
              </a:solidFill>
              <a:effectLst/>
              <a:uLnTx/>
              <a:uFillTx/>
              <a:latin typeface="+mn-lt"/>
              <a:ea typeface="+mn-ea"/>
              <a:cs typeface="+mn-cs"/>
            </a:rPr>
            <a:t>セル「管轄運輸支局」を記入していない場合、「▽」ボタンが正常に動作しませんので、必ず上記セルを記入してから本項目を記入してください。</a:t>
          </a:r>
        </a:p>
        <a:p>
          <a:endParaRPr kumimoji="1" lang="ja-JP" altLang="en-US" sz="1100" b="1" u="sng">
            <a:solidFill>
              <a:srgbClr val="FF0000"/>
            </a:solidFill>
          </a:endParaRPr>
        </a:p>
        <a:p>
          <a:endParaRPr kumimoji="1" lang="ja-JP" altLang="en-US" sz="1100">
            <a:solidFill>
              <a:srgbClr val="FF0000"/>
            </a:solidFill>
          </a:endParaRPr>
        </a:p>
        <a:p>
          <a:r>
            <a:rPr kumimoji="1" lang="ja-JP" altLang="en-US" sz="1100">
              <a:solidFill>
                <a:srgbClr val="FF0000"/>
              </a:solidFill>
            </a:rPr>
            <a:t>（例）</a:t>
          </a:r>
        </a:p>
        <a:p>
          <a:r>
            <a:rPr kumimoji="1" lang="ja-JP" altLang="en-US" sz="1100">
              <a:solidFill>
                <a:srgbClr val="FF0000"/>
              </a:solidFill>
            </a:rPr>
            <a:t>「第４号第１表 （一般乗用（都市型ハイヤー））」シート</a:t>
          </a:r>
          <a:br>
            <a:rPr kumimoji="1" lang="en-US" altLang="ja-JP" sz="1100">
              <a:solidFill>
                <a:srgbClr val="FF0000"/>
              </a:solidFill>
            </a:rPr>
          </a:br>
          <a:r>
            <a:rPr kumimoji="1" lang="ja-JP" altLang="en-US" sz="1100">
              <a:solidFill>
                <a:srgbClr val="FF0000"/>
              </a:solidFill>
            </a:rPr>
            <a:t>⇒区域１、区域２　を記入</a:t>
          </a:r>
        </a:p>
        <a:p>
          <a:r>
            <a:rPr kumimoji="1" lang="ja-JP" altLang="en-US" sz="1100">
              <a:solidFill>
                <a:srgbClr val="FF0000"/>
              </a:solidFill>
              <a:effectLst/>
              <a:latin typeface="+mn-lt"/>
              <a:ea typeface="+mn-ea"/>
              <a:cs typeface="+mn-cs"/>
            </a:rPr>
            <a:t>本シート</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区域３　を記入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10</xdr:row>
      <xdr:rowOff>0</xdr:rowOff>
    </xdr:from>
    <xdr:to>
      <xdr:col>29</xdr:col>
      <xdr:colOff>427759</xdr:colOff>
      <xdr:row>30</xdr:row>
      <xdr:rowOff>126999</xdr:rowOff>
    </xdr:to>
    <xdr:sp macro="" textlink="">
      <xdr:nvSpPr>
        <xdr:cNvPr id="3" name="テキスト ボックス 2">
          <a:extLst>
            <a:ext uri="{FF2B5EF4-FFF2-40B4-BE49-F238E27FC236}">
              <a16:creationId xmlns:a16="http://schemas.microsoft.com/office/drawing/2014/main" id="{B82C9B45-7C84-4462-AFC5-2F0EB94957D9}"/>
            </a:ext>
          </a:extLst>
        </xdr:cNvPr>
        <xdr:cNvSpPr txBox="1"/>
      </xdr:nvSpPr>
      <xdr:spPr>
        <a:xfrm>
          <a:off x="8953500" y="1695450"/>
          <a:ext cx="4828309" cy="3613149"/>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本様式上では、</a:t>
          </a:r>
          <a:r>
            <a:rPr kumimoji="1" lang="en-US" altLang="ja-JP" sz="1100">
              <a:solidFill>
                <a:srgbClr val="FF0000"/>
              </a:solidFill>
            </a:rPr>
            <a:t>2</a:t>
          </a:r>
          <a:r>
            <a:rPr kumimoji="1" lang="ja-JP" altLang="en-US" sz="1100">
              <a:solidFill>
                <a:srgbClr val="FF0000"/>
              </a:solidFill>
            </a:rPr>
            <a:t>区域までしか記載できないため、管轄区域が</a:t>
          </a:r>
          <a:r>
            <a:rPr kumimoji="1" lang="en-US" altLang="ja-JP" sz="1100">
              <a:solidFill>
                <a:srgbClr val="FF0000"/>
              </a:solidFill>
            </a:rPr>
            <a:t>3</a:t>
          </a:r>
          <a:r>
            <a:rPr kumimoji="1" lang="ja-JP" altLang="en-US" sz="1100">
              <a:solidFill>
                <a:srgbClr val="FF0000"/>
              </a:solidFill>
            </a:rPr>
            <a:t>区域ある場合は、本様式後半にあります、「第４号第１表 （一般乗用（その他ハイヤー））入力補助シート」を利用して入力の上、提出してください。</a:t>
          </a:r>
        </a:p>
        <a:p>
          <a:r>
            <a:rPr kumimoji="1" lang="ja-JP" altLang="en-US" sz="1100" b="1" u="sng">
              <a:solidFill>
                <a:srgbClr val="FF0000"/>
              </a:solidFill>
            </a:rPr>
            <a:t>また、区域名は「管轄区域内」の下の行（</a:t>
          </a:r>
          <a:r>
            <a:rPr kumimoji="1" lang="en-US" altLang="ja-JP" sz="1100" b="1" u="sng">
              <a:solidFill>
                <a:srgbClr val="FF0000"/>
              </a:solidFill>
            </a:rPr>
            <a:t>P22,Q22</a:t>
          </a:r>
          <a:r>
            <a:rPr kumimoji="1" lang="ja-JP" altLang="en-US" sz="1100" b="1" u="sng">
              <a:solidFill>
                <a:srgbClr val="FF0000"/>
              </a:solidFill>
            </a:rPr>
            <a:t>セル）に「▽」ボタンに表示される選択肢から選択して記入してください。なお、「</a:t>
          </a:r>
          <a:r>
            <a:rPr kumimoji="1" lang="en-US" altLang="ja-JP" sz="1100" b="1" u="sng">
              <a:solidFill>
                <a:srgbClr val="FF0000"/>
              </a:solidFill>
            </a:rPr>
            <a:t>【</a:t>
          </a:r>
          <a:r>
            <a:rPr kumimoji="1" lang="ja-JP" altLang="en-US" sz="1100" b="1" u="sng">
              <a:solidFill>
                <a:srgbClr val="FF0000"/>
              </a:solidFill>
            </a:rPr>
            <a:t>必ずご記入ください</a:t>
          </a:r>
          <a:r>
            <a:rPr kumimoji="1" lang="en-US" altLang="ja-JP" sz="1100" b="1" u="sng">
              <a:solidFill>
                <a:srgbClr val="FF0000"/>
              </a:solidFill>
            </a:rPr>
            <a:t>】</a:t>
          </a:r>
          <a:r>
            <a:rPr kumimoji="1" lang="ja-JP" altLang="en-US" sz="1100" b="1" u="sng">
              <a:solidFill>
                <a:srgbClr val="FF0000"/>
              </a:solidFill>
            </a:rPr>
            <a:t>共通項目」シートの</a:t>
          </a:r>
          <a:r>
            <a:rPr kumimoji="1" lang="en-US" altLang="ja-JP" sz="1100" b="1" u="sng">
              <a:solidFill>
                <a:srgbClr val="FF0000"/>
              </a:solidFill>
            </a:rPr>
            <a:t>D4</a:t>
          </a:r>
          <a:r>
            <a:rPr kumimoji="1" lang="ja-JP" altLang="en-US" sz="1100" b="1" u="sng">
              <a:solidFill>
                <a:srgbClr val="FF0000"/>
              </a:solidFill>
            </a:rPr>
            <a:t>セル「管轄運輸支局」を記入していない場合、「▽」ボタンが正常に動作しませんので、必ず上記セルを</a:t>
          </a:r>
          <a:r>
            <a:rPr kumimoji="1" lang="ja-JP" altLang="en-US" sz="1100" b="1" i="0" u="sng" strike="noStrike" kern="0" cap="none" spc="0" normalizeH="0" baseline="0" noProof="0">
              <a:ln>
                <a:noFill/>
              </a:ln>
              <a:solidFill>
                <a:srgbClr val="FF0000"/>
              </a:solidFill>
              <a:effectLst/>
              <a:uLnTx/>
              <a:uFillTx/>
              <a:latin typeface="+mn-lt"/>
              <a:ea typeface="+mn-ea"/>
              <a:cs typeface="+mn-cs"/>
            </a:rPr>
            <a:t>記入</a:t>
          </a:r>
          <a:r>
            <a:rPr kumimoji="1" lang="ja-JP" altLang="en-US" sz="1100" b="1" u="sng">
              <a:solidFill>
                <a:srgbClr val="FF0000"/>
              </a:solidFill>
            </a:rPr>
            <a:t>してから本項目を記入してください。</a:t>
          </a:r>
        </a:p>
        <a:p>
          <a:endParaRPr kumimoji="1" lang="ja-JP" altLang="en-US" sz="1100">
            <a:solidFill>
              <a:srgbClr val="FF0000"/>
            </a:solidFill>
          </a:endParaRPr>
        </a:p>
        <a:p>
          <a:r>
            <a:rPr kumimoji="1" lang="ja-JP" altLang="en-US" sz="1100">
              <a:solidFill>
                <a:srgbClr val="FF0000"/>
              </a:solidFill>
            </a:rPr>
            <a:t>（例）</a:t>
          </a:r>
        </a:p>
        <a:p>
          <a:r>
            <a:rPr kumimoji="1" lang="ja-JP" altLang="en-US" sz="1100">
              <a:solidFill>
                <a:srgbClr val="FF0000"/>
              </a:solidFill>
            </a:rPr>
            <a:t>本シート</a:t>
          </a:r>
          <a:br>
            <a:rPr kumimoji="1" lang="en-US" altLang="ja-JP" sz="1100">
              <a:solidFill>
                <a:srgbClr val="FF0000"/>
              </a:solidFill>
            </a:rPr>
          </a:br>
          <a:r>
            <a:rPr kumimoji="1" lang="ja-JP" altLang="en-US" sz="1100">
              <a:solidFill>
                <a:srgbClr val="FF0000"/>
              </a:solidFill>
            </a:rPr>
            <a:t>⇒区域１、区域２　を記入</a:t>
          </a:r>
        </a:p>
        <a:p>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第４号第１表 （一般乗用（</a:t>
          </a:r>
          <a:r>
            <a:rPr kumimoji="1" lang="ja-JP" altLang="en-US" sz="1100" b="0" i="0" u="none" strike="noStrike" kern="0" cap="none" spc="0" normalizeH="0" baseline="0" noProof="0">
              <a:ln>
                <a:noFill/>
              </a:ln>
              <a:solidFill>
                <a:srgbClr val="FF0000"/>
              </a:solidFill>
              <a:effectLst/>
              <a:uLnTx/>
              <a:uFillTx/>
              <a:latin typeface="+mn-lt"/>
              <a:ea typeface="+mn-ea"/>
              <a:cs typeface="+mn-cs"/>
            </a:rPr>
            <a:t>その他</a:t>
          </a:r>
          <a:r>
            <a:rPr kumimoji="1" lang="ja-JP" altLang="en-US" sz="1100">
              <a:solidFill>
                <a:srgbClr val="FF0000"/>
              </a:solidFill>
              <a:effectLst/>
              <a:latin typeface="+mn-lt"/>
              <a:ea typeface="+mn-ea"/>
              <a:cs typeface="+mn-cs"/>
            </a:rPr>
            <a:t>ハイヤー））入力補助シート</a:t>
          </a:r>
          <a:r>
            <a:rPr kumimoji="1" lang="ja-JP" altLang="ja-JP" sz="1100">
              <a:solidFill>
                <a:srgbClr val="FF0000"/>
              </a:solidFill>
              <a:effectLst/>
              <a:latin typeface="+mn-lt"/>
              <a:ea typeface="+mn-ea"/>
              <a:cs typeface="+mn-cs"/>
            </a:rPr>
            <a:t>」シート</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区域３　を記入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0</xdr:colOff>
      <xdr:row>10</xdr:row>
      <xdr:rowOff>0</xdr:rowOff>
    </xdr:from>
    <xdr:to>
      <xdr:col>27</xdr:col>
      <xdr:colOff>428038</xdr:colOff>
      <xdr:row>31</xdr:row>
      <xdr:rowOff>83536</xdr:rowOff>
    </xdr:to>
    <xdr:sp macro="" textlink="">
      <xdr:nvSpPr>
        <xdr:cNvPr id="3" name="テキスト ボックス 2">
          <a:extLst>
            <a:ext uri="{FF2B5EF4-FFF2-40B4-BE49-F238E27FC236}">
              <a16:creationId xmlns:a16="http://schemas.microsoft.com/office/drawing/2014/main" id="{9C48586C-C543-4EC9-AA13-34B1D75295DD}"/>
            </a:ext>
          </a:extLst>
        </xdr:cNvPr>
        <xdr:cNvSpPr txBox="1"/>
      </xdr:nvSpPr>
      <xdr:spPr>
        <a:xfrm>
          <a:off x="6151192" y="1691355"/>
          <a:ext cx="4852267" cy="376891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本様式は、管轄区域が</a:t>
          </a:r>
          <a:r>
            <a:rPr kumimoji="1" lang="en-US" altLang="ja-JP" sz="1100">
              <a:solidFill>
                <a:srgbClr val="FF0000"/>
              </a:solidFill>
            </a:rPr>
            <a:t>3</a:t>
          </a:r>
          <a:r>
            <a:rPr kumimoji="1" lang="ja-JP" altLang="en-US" sz="1100">
              <a:solidFill>
                <a:srgbClr val="FF0000"/>
              </a:solidFill>
            </a:rPr>
            <a:t>区域ある場合に利用する様式です。</a:t>
          </a:r>
          <a:br>
            <a:rPr kumimoji="1" lang="en-US" altLang="ja-JP" sz="1100">
              <a:solidFill>
                <a:srgbClr val="FF0000"/>
              </a:solidFill>
            </a:rPr>
          </a:br>
          <a:r>
            <a:rPr kumimoji="1" lang="en-US" altLang="ja-JP" sz="1100">
              <a:solidFill>
                <a:srgbClr val="FF0000"/>
              </a:solidFill>
            </a:rPr>
            <a:t>2</a:t>
          </a:r>
          <a:r>
            <a:rPr kumimoji="1" lang="ja-JP" altLang="en-US" sz="1100">
              <a:solidFill>
                <a:srgbClr val="FF0000"/>
              </a:solidFill>
            </a:rPr>
            <a:t>区域めまでの管轄区域については、本様式前半にあります、「第４号第１表 （一般乗用（その他ハイヤー））」を利用して入力の上、提出してください。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rPr>
            <a:t>また、区域名は「管轄区域内」の下の行（</a:t>
          </a:r>
          <a:r>
            <a:rPr kumimoji="1" lang="en-US" altLang="ja-JP" sz="1100" b="1" u="sng">
              <a:solidFill>
                <a:srgbClr val="FF0000"/>
              </a:solidFill>
            </a:rPr>
            <a:t>P5</a:t>
          </a:r>
          <a:r>
            <a:rPr kumimoji="1" lang="ja-JP" altLang="en-US" sz="1100" b="1" u="sng">
              <a:solidFill>
                <a:srgbClr val="FF0000"/>
              </a:solidFill>
            </a:rPr>
            <a:t>セル）に記入してください。</a:t>
          </a:r>
          <a:r>
            <a:rPr kumimoji="1" lang="ja-JP" altLang="en-US" sz="1100" b="1" i="0" u="sng" strike="noStrike" kern="0" cap="none" spc="0" normalizeH="0" baseline="0" noProof="0">
              <a:ln>
                <a:noFill/>
              </a:ln>
              <a:solidFill>
                <a:srgbClr val="FF0000"/>
              </a:solidFill>
              <a:effectLst/>
              <a:uLnTx/>
              <a:uFillTx/>
              <a:latin typeface="+mn-lt"/>
              <a:ea typeface="+mn-ea"/>
              <a:cs typeface="+mn-cs"/>
            </a:rPr>
            <a:t>なお、「</a:t>
          </a:r>
          <a:r>
            <a:rPr kumimoji="1" lang="en-US" altLang="ja-JP" sz="1100" b="1" i="0" u="sng" strike="noStrike" kern="0" cap="none" spc="0" normalizeH="0" baseline="0" noProof="0">
              <a:ln>
                <a:noFill/>
              </a:ln>
              <a:solidFill>
                <a:srgbClr val="FF0000"/>
              </a:solidFill>
              <a:effectLst/>
              <a:uLnTx/>
              <a:uFillTx/>
              <a:latin typeface="+mn-lt"/>
              <a:ea typeface="+mn-ea"/>
              <a:cs typeface="+mn-cs"/>
            </a:rPr>
            <a:t>【</a:t>
          </a:r>
          <a:r>
            <a:rPr kumimoji="1" lang="ja-JP" altLang="en-US" sz="1100" b="1" i="0" u="sng" strike="noStrike" kern="0" cap="none" spc="0" normalizeH="0" baseline="0" noProof="0">
              <a:ln>
                <a:noFill/>
              </a:ln>
              <a:solidFill>
                <a:srgbClr val="FF0000"/>
              </a:solidFill>
              <a:effectLst/>
              <a:uLnTx/>
              <a:uFillTx/>
              <a:latin typeface="+mn-lt"/>
              <a:ea typeface="+mn-ea"/>
              <a:cs typeface="+mn-cs"/>
            </a:rPr>
            <a:t>必ずご記入ください</a:t>
          </a:r>
          <a:r>
            <a:rPr kumimoji="1" lang="en-US" altLang="ja-JP" sz="1100" b="1" i="0" u="sng" strike="noStrike" kern="0" cap="none" spc="0" normalizeH="0" baseline="0" noProof="0">
              <a:ln>
                <a:noFill/>
              </a:ln>
              <a:solidFill>
                <a:srgbClr val="FF0000"/>
              </a:solidFill>
              <a:effectLst/>
              <a:uLnTx/>
              <a:uFillTx/>
              <a:latin typeface="+mn-lt"/>
              <a:ea typeface="+mn-ea"/>
              <a:cs typeface="+mn-cs"/>
            </a:rPr>
            <a:t>】</a:t>
          </a:r>
          <a:r>
            <a:rPr kumimoji="1" lang="ja-JP" altLang="en-US" sz="1100" b="1" i="0" u="sng" strike="noStrike" kern="0" cap="none" spc="0" normalizeH="0" baseline="0" noProof="0">
              <a:ln>
                <a:noFill/>
              </a:ln>
              <a:solidFill>
                <a:srgbClr val="FF0000"/>
              </a:solidFill>
              <a:effectLst/>
              <a:uLnTx/>
              <a:uFillTx/>
              <a:latin typeface="+mn-lt"/>
              <a:ea typeface="+mn-ea"/>
              <a:cs typeface="+mn-cs"/>
            </a:rPr>
            <a:t>共通項目」シートの</a:t>
          </a:r>
          <a:r>
            <a:rPr kumimoji="1" lang="en-US" altLang="ja-JP" sz="1100" b="1" i="0" u="sng" strike="noStrike" kern="0" cap="none" spc="0" normalizeH="0" baseline="0" noProof="0">
              <a:ln>
                <a:noFill/>
              </a:ln>
              <a:solidFill>
                <a:srgbClr val="FF0000"/>
              </a:solidFill>
              <a:effectLst/>
              <a:uLnTx/>
              <a:uFillTx/>
              <a:latin typeface="+mn-lt"/>
              <a:ea typeface="+mn-ea"/>
              <a:cs typeface="+mn-cs"/>
            </a:rPr>
            <a:t>D4</a:t>
          </a:r>
          <a:r>
            <a:rPr kumimoji="1" lang="ja-JP" altLang="en-US" sz="1100" b="1" i="0" u="sng" strike="noStrike" kern="0" cap="none" spc="0" normalizeH="0" baseline="0" noProof="0">
              <a:ln>
                <a:noFill/>
              </a:ln>
              <a:solidFill>
                <a:srgbClr val="FF0000"/>
              </a:solidFill>
              <a:effectLst/>
              <a:uLnTx/>
              <a:uFillTx/>
              <a:latin typeface="+mn-lt"/>
              <a:ea typeface="+mn-ea"/>
              <a:cs typeface="+mn-cs"/>
            </a:rPr>
            <a:t>セル「管轄運輸支局」を記入していない場合、「▽」ボタンが正常に動作しませんので、必ず上記セルを記入してから本項目を記入してください。</a:t>
          </a:r>
        </a:p>
        <a:p>
          <a:endParaRPr kumimoji="1" lang="ja-JP" altLang="en-US" sz="1100" b="1" u="sng">
            <a:solidFill>
              <a:srgbClr val="FF0000"/>
            </a:solidFill>
          </a:endParaRPr>
        </a:p>
        <a:p>
          <a:endParaRPr kumimoji="1" lang="ja-JP" altLang="en-US" sz="1100">
            <a:solidFill>
              <a:srgbClr val="FF0000"/>
            </a:solidFill>
          </a:endParaRPr>
        </a:p>
        <a:p>
          <a:r>
            <a:rPr kumimoji="1" lang="ja-JP" altLang="en-US" sz="1100">
              <a:solidFill>
                <a:srgbClr val="FF0000"/>
              </a:solidFill>
            </a:rPr>
            <a:t>（例）</a:t>
          </a:r>
        </a:p>
        <a:p>
          <a:r>
            <a:rPr kumimoji="1" lang="ja-JP" altLang="en-US" sz="1100">
              <a:solidFill>
                <a:srgbClr val="FF0000"/>
              </a:solidFill>
            </a:rPr>
            <a:t>「第４号第１表 （一般乗用（その他ハイヤー））」シート</a:t>
          </a:r>
          <a:br>
            <a:rPr kumimoji="1" lang="en-US" altLang="ja-JP" sz="1100">
              <a:solidFill>
                <a:srgbClr val="FF0000"/>
              </a:solidFill>
            </a:rPr>
          </a:br>
          <a:r>
            <a:rPr kumimoji="1" lang="ja-JP" altLang="en-US" sz="1100">
              <a:solidFill>
                <a:srgbClr val="FF0000"/>
              </a:solidFill>
            </a:rPr>
            <a:t>⇒区域１、区域２　を記入</a:t>
          </a:r>
        </a:p>
        <a:p>
          <a:r>
            <a:rPr kumimoji="1" lang="ja-JP" altLang="en-US" sz="1100">
              <a:solidFill>
                <a:srgbClr val="FF0000"/>
              </a:solidFill>
              <a:effectLst/>
              <a:latin typeface="+mn-lt"/>
              <a:ea typeface="+mn-ea"/>
              <a:cs typeface="+mn-cs"/>
            </a:rPr>
            <a:t>本シート</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区域３　を記入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0</xdr:colOff>
      <xdr:row>10</xdr:row>
      <xdr:rowOff>0</xdr:rowOff>
    </xdr:from>
    <xdr:to>
      <xdr:col>29</xdr:col>
      <xdr:colOff>427759</xdr:colOff>
      <xdr:row>30</xdr:row>
      <xdr:rowOff>126999</xdr:rowOff>
    </xdr:to>
    <xdr:sp macro="" textlink="">
      <xdr:nvSpPr>
        <xdr:cNvPr id="3" name="テキスト ボックス 2">
          <a:extLst>
            <a:ext uri="{FF2B5EF4-FFF2-40B4-BE49-F238E27FC236}">
              <a16:creationId xmlns:a16="http://schemas.microsoft.com/office/drawing/2014/main" id="{4C0740BB-C70F-403E-9CE0-818FDAC522F6}"/>
            </a:ext>
          </a:extLst>
        </xdr:cNvPr>
        <xdr:cNvSpPr txBox="1"/>
      </xdr:nvSpPr>
      <xdr:spPr>
        <a:xfrm>
          <a:off x="8953500" y="1695450"/>
          <a:ext cx="4828309" cy="3613149"/>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本様式上では、</a:t>
          </a:r>
          <a:r>
            <a:rPr kumimoji="1" lang="en-US" altLang="ja-JP" sz="1100">
              <a:solidFill>
                <a:srgbClr val="FF0000"/>
              </a:solidFill>
            </a:rPr>
            <a:t>2</a:t>
          </a:r>
          <a:r>
            <a:rPr kumimoji="1" lang="ja-JP" altLang="en-US" sz="1100">
              <a:solidFill>
                <a:srgbClr val="FF0000"/>
              </a:solidFill>
            </a:rPr>
            <a:t>区域までしか記載できないため、管轄区域が</a:t>
          </a:r>
          <a:r>
            <a:rPr kumimoji="1" lang="en-US" altLang="ja-JP" sz="1100">
              <a:solidFill>
                <a:srgbClr val="FF0000"/>
              </a:solidFill>
            </a:rPr>
            <a:t>3</a:t>
          </a:r>
          <a:r>
            <a:rPr kumimoji="1" lang="ja-JP" altLang="en-US" sz="1100">
              <a:solidFill>
                <a:srgbClr val="FF0000"/>
              </a:solidFill>
            </a:rPr>
            <a:t>区域ある場合は、本様式後半にあります、「第４号第１表 （一般乗用（タクシー））入力補助シート」を利用して入力の上、提出してください。</a:t>
          </a:r>
        </a:p>
        <a:p>
          <a:r>
            <a:rPr kumimoji="1" lang="ja-JP" altLang="en-US" sz="1100" b="1" u="sng">
              <a:solidFill>
                <a:srgbClr val="FF0000"/>
              </a:solidFill>
            </a:rPr>
            <a:t>また、区域名は「管轄区域内」の下の行（</a:t>
          </a:r>
          <a:r>
            <a:rPr kumimoji="1" lang="en-US" altLang="ja-JP" sz="1100" b="1" u="sng">
              <a:solidFill>
                <a:srgbClr val="FF0000"/>
              </a:solidFill>
            </a:rPr>
            <a:t>P22,Q22</a:t>
          </a:r>
          <a:r>
            <a:rPr kumimoji="1" lang="ja-JP" altLang="en-US" sz="1100" b="1" u="sng">
              <a:solidFill>
                <a:srgbClr val="FF0000"/>
              </a:solidFill>
            </a:rPr>
            <a:t>セル）に「▽」ボタンに表示される選択肢から選択して記入してください。なお、「</a:t>
          </a:r>
          <a:r>
            <a:rPr kumimoji="1" lang="en-US" altLang="ja-JP" sz="1100" b="1" u="sng">
              <a:solidFill>
                <a:srgbClr val="FF0000"/>
              </a:solidFill>
            </a:rPr>
            <a:t>【</a:t>
          </a:r>
          <a:r>
            <a:rPr kumimoji="1" lang="ja-JP" altLang="en-US" sz="1100" b="1" u="sng">
              <a:solidFill>
                <a:srgbClr val="FF0000"/>
              </a:solidFill>
            </a:rPr>
            <a:t>必ずご記入ください</a:t>
          </a:r>
          <a:r>
            <a:rPr kumimoji="1" lang="en-US" altLang="ja-JP" sz="1100" b="1" u="sng">
              <a:solidFill>
                <a:srgbClr val="FF0000"/>
              </a:solidFill>
            </a:rPr>
            <a:t>】</a:t>
          </a:r>
          <a:r>
            <a:rPr kumimoji="1" lang="ja-JP" altLang="en-US" sz="1100" b="1" u="sng">
              <a:solidFill>
                <a:srgbClr val="FF0000"/>
              </a:solidFill>
            </a:rPr>
            <a:t>共通項目」シートの</a:t>
          </a:r>
          <a:r>
            <a:rPr kumimoji="1" lang="en-US" altLang="ja-JP" sz="1100" b="1" u="sng">
              <a:solidFill>
                <a:srgbClr val="FF0000"/>
              </a:solidFill>
            </a:rPr>
            <a:t>D4</a:t>
          </a:r>
          <a:r>
            <a:rPr kumimoji="1" lang="ja-JP" altLang="en-US" sz="1100" b="1" u="sng">
              <a:solidFill>
                <a:srgbClr val="FF0000"/>
              </a:solidFill>
            </a:rPr>
            <a:t>セル「管轄運輸支局」を記入していない場合、「▽」ボタンが正常に動作しませんので、必ず上記セルを</a:t>
          </a:r>
          <a:r>
            <a:rPr kumimoji="1" lang="ja-JP" altLang="en-US" sz="1100" b="1" i="0" u="sng" strike="noStrike" kern="0" cap="none" spc="0" normalizeH="0" baseline="0" noProof="0">
              <a:ln>
                <a:noFill/>
              </a:ln>
              <a:solidFill>
                <a:srgbClr val="FF0000"/>
              </a:solidFill>
              <a:effectLst/>
              <a:uLnTx/>
              <a:uFillTx/>
              <a:latin typeface="+mn-lt"/>
              <a:ea typeface="+mn-ea"/>
              <a:cs typeface="+mn-cs"/>
            </a:rPr>
            <a:t>記入</a:t>
          </a:r>
          <a:r>
            <a:rPr kumimoji="1" lang="ja-JP" altLang="en-US" sz="1100" b="1" u="sng">
              <a:solidFill>
                <a:srgbClr val="FF0000"/>
              </a:solidFill>
            </a:rPr>
            <a:t>してから本項目を記入してください。</a:t>
          </a:r>
        </a:p>
        <a:p>
          <a:endParaRPr kumimoji="1" lang="ja-JP" altLang="en-US" sz="1100">
            <a:solidFill>
              <a:srgbClr val="FF0000"/>
            </a:solidFill>
          </a:endParaRPr>
        </a:p>
        <a:p>
          <a:r>
            <a:rPr kumimoji="1" lang="ja-JP" altLang="en-US" sz="1100">
              <a:solidFill>
                <a:srgbClr val="FF0000"/>
              </a:solidFill>
            </a:rPr>
            <a:t>（例）</a:t>
          </a:r>
        </a:p>
        <a:p>
          <a:r>
            <a:rPr kumimoji="1" lang="ja-JP" altLang="en-US" sz="1100">
              <a:solidFill>
                <a:srgbClr val="FF0000"/>
              </a:solidFill>
            </a:rPr>
            <a:t>本シート</a:t>
          </a:r>
          <a:br>
            <a:rPr kumimoji="1" lang="en-US" altLang="ja-JP" sz="1100">
              <a:solidFill>
                <a:srgbClr val="FF0000"/>
              </a:solidFill>
            </a:rPr>
          </a:br>
          <a:r>
            <a:rPr kumimoji="1" lang="ja-JP" altLang="en-US" sz="1100">
              <a:solidFill>
                <a:srgbClr val="FF0000"/>
              </a:solidFill>
            </a:rPr>
            <a:t>⇒区域１、区域２　を記入</a:t>
          </a:r>
        </a:p>
        <a:p>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第４号第１表 （一般乗用（</a:t>
          </a:r>
          <a:r>
            <a:rPr kumimoji="1" lang="ja-JP" altLang="en-US" sz="1100" b="0" i="0" u="none" strike="noStrike" kern="0" cap="none" spc="0" normalizeH="0" baseline="0" noProof="0">
              <a:ln>
                <a:noFill/>
              </a:ln>
              <a:solidFill>
                <a:srgbClr val="FF0000"/>
              </a:solidFill>
              <a:effectLst/>
              <a:uLnTx/>
              <a:uFillTx/>
              <a:latin typeface="+mn-lt"/>
              <a:ea typeface="+mn-ea"/>
              <a:cs typeface="+mn-cs"/>
            </a:rPr>
            <a:t>タクシー</a:t>
          </a:r>
          <a:r>
            <a:rPr kumimoji="1" lang="ja-JP" altLang="en-US" sz="1100">
              <a:solidFill>
                <a:srgbClr val="FF0000"/>
              </a:solidFill>
              <a:effectLst/>
              <a:latin typeface="+mn-lt"/>
              <a:ea typeface="+mn-ea"/>
              <a:cs typeface="+mn-cs"/>
            </a:rPr>
            <a:t>））入力補助シート</a:t>
          </a:r>
          <a:r>
            <a:rPr kumimoji="1" lang="ja-JP" altLang="ja-JP" sz="1100">
              <a:solidFill>
                <a:srgbClr val="FF0000"/>
              </a:solidFill>
              <a:effectLst/>
              <a:latin typeface="+mn-lt"/>
              <a:ea typeface="+mn-ea"/>
              <a:cs typeface="+mn-cs"/>
            </a:rPr>
            <a:t>」シート</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区域３　を記入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0</xdr:colOff>
      <xdr:row>10</xdr:row>
      <xdr:rowOff>0</xdr:rowOff>
    </xdr:from>
    <xdr:to>
      <xdr:col>27</xdr:col>
      <xdr:colOff>428038</xdr:colOff>
      <xdr:row>31</xdr:row>
      <xdr:rowOff>83536</xdr:rowOff>
    </xdr:to>
    <xdr:sp macro="" textlink="">
      <xdr:nvSpPr>
        <xdr:cNvPr id="5" name="テキスト ボックス 4">
          <a:extLst>
            <a:ext uri="{FF2B5EF4-FFF2-40B4-BE49-F238E27FC236}">
              <a16:creationId xmlns:a16="http://schemas.microsoft.com/office/drawing/2014/main" id="{1D8EDBF3-C35B-438F-ABA4-1A33DD53D2F6}"/>
            </a:ext>
          </a:extLst>
        </xdr:cNvPr>
        <xdr:cNvSpPr txBox="1"/>
      </xdr:nvSpPr>
      <xdr:spPr>
        <a:xfrm>
          <a:off x="6151192" y="1691355"/>
          <a:ext cx="4852267" cy="376891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本様式は、管轄区域が</a:t>
          </a:r>
          <a:r>
            <a:rPr kumimoji="1" lang="en-US" altLang="ja-JP" sz="1100">
              <a:solidFill>
                <a:srgbClr val="FF0000"/>
              </a:solidFill>
            </a:rPr>
            <a:t>3</a:t>
          </a:r>
          <a:r>
            <a:rPr kumimoji="1" lang="ja-JP" altLang="en-US" sz="1100">
              <a:solidFill>
                <a:srgbClr val="FF0000"/>
              </a:solidFill>
            </a:rPr>
            <a:t>区域ある場合に利用する様式です。</a:t>
          </a:r>
          <a:br>
            <a:rPr kumimoji="1" lang="en-US" altLang="ja-JP" sz="1100">
              <a:solidFill>
                <a:srgbClr val="FF0000"/>
              </a:solidFill>
            </a:rPr>
          </a:br>
          <a:r>
            <a:rPr kumimoji="1" lang="en-US" altLang="ja-JP" sz="1100">
              <a:solidFill>
                <a:srgbClr val="FF0000"/>
              </a:solidFill>
            </a:rPr>
            <a:t>2</a:t>
          </a:r>
          <a:r>
            <a:rPr kumimoji="1" lang="ja-JP" altLang="en-US" sz="1100">
              <a:solidFill>
                <a:srgbClr val="FF0000"/>
              </a:solidFill>
            </a:rPr>
            <a:t>区域めまでの管轄区域については、本様式前半にあります、「第４号第１表 （一般乗用（タクシー））」を利用して入力の上、提出してください。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rPr>
            <a:t>また、区域名は「管轄区域内」の下の行（</a:t>
          </a:r>
          <a:r>
            <a:rPr kumimoji="1" lang="en-US" altLang="ja-JP" sz="1100" b="1" u="sng">
              <a:solidFill>
                <a:srgbClr val="FF0000"/>
              </a:solidFill>
            </a:rPr>
            <a:t>P5</a:t>
          </a:r>
          <a:r>
            <a:rPr kumimoji="1" lang="ja-JP" altLang="en-US" sz="1100" b="1" u="sng">
              <a:solidFill>
                <a:srgbClr val="FF0000"/>
              </a:solidFill>
            </a:rPr>
            <a:t>セル）に記入してください。</a:t>
          </a:r>
          <a:r>
            <a:rPr kumimoji="1" lang="ja-JP" altLang="en-US" sz="1100" b="1" i="0" u="sng" strike="noStrike" kern="0" cap="none" spc="0" normalizeH="0" baseline="0" noProof="0">
              <a:ln>
                <a:noFill/>
              </a:ln>
              <a:solidFill>
                <a:srgbClr val="FF0000"/>
              </a:solidFill>
              <a:effectLst/>
              <a:uLnTx/>
              <a:uFillTx/>
              <a:latin typeface="+mn-lt"/>
              <a:ea typeface="+mn-ea"/>
              <a:cs typeface="+mn-cs"/>
            </a:rPr>
            <a:t>なお、「</a:t>
          </a:r>
          <a:r>
            <a:rPr kumimoji="1" lang="en-US" altLang="ja-JP" sz="1100" b="1" i="0" u="sng" strike="noStrike" kern="0" cap="none" spc="0" normalizeH="0" baseline="0" noProof="0">
              <a:ln>
                <a:noFill/>
              </a:ln>
              <a:solidFill>
                <a:srgbClr val="FF0000"/>
              </a:solidFill>
              <a:effectLst/>
              <a:uLnTx/>
              <a:uFillTx/>
              <a:latin typeface="+mn-lt"/>
              <a:ea typeface="+mn-ea"/>
              <a:cs typeface="+mn-cs"/>
            </a:rPr>
            <a:t>【</a:t>
          </a:r>
          <a:r>
            <a:rPr kumimoji="1" lang="ja-JP" altLang="en-US" sz="1100" b="1" i="0" u="sng" strike="noStrike" kern="0" cap="none" spc="0" normalizeH="0" baseline="0" noProof="0">
              <a:ln>
                <a:noFill/>
              </a:ln>
              <a:solidFill>
                <a:srgbClr val="FF0000"/>
              </a:solidFill>
              <a:effectLst/>
              <a:uLnTx/>
              <a:uFillTx/>
              <a:latin typeface="+mn-lt"/>
              <a:ea typeface="+mn-ea"/>
              <a:cs typeface="+mn-cs"/>
            </a:rPr>
            <a:t>必ずご記入ください</a:t>
          </a:r>
          <a:r>
            <a:rPr kumimoji="1" lang="en-US" altLang="ja-JP" sz="1100" b="1" i="0" u="sng" strike="noStrike" kern="0" cap="none" spc="0" normalizeH="0" baseline="0" noProof="0">
              <a:ln>
                <a:noFill/>
              </a:ln>
              <a:solidFill>
                <a:srgbClr val="FF0000"/>
              </a:solidFill>
              <a:effectLst/>
              <a:uLnTx/>
              <a:uFillTx/>
              <a:latin typeface="+mn-lt"/>
              <a:ea typeface="+mn-ea"/>
              <a:cs typeface="+mn-cs"/>
            </a:rPr>
            <a:t>】</a:t>
          </a:r>
          <a:r>
            <a:rPr kumimoji="1" lang="ja-JP" altLang="en-US" sz="1100" b="1" i="0" u="sng" strike="noStrike" kern="0" cap="none" spc="0" normalizeH="0" baseline="0" noProof="0">
              <a:ln>
                <a:noFill/>
              </a:ln>
              <a:solidFill>
                <a:srgbClr val="FF0000"/>
              </a:solidFill>
              <a:effectLst/>
              <a:uLnTx/>
              <a:uFillTx/>
              <a:latin typeface="+mn-lt"/>
              <a:ea typeface="+mn-ea"/>
              <a:cs typeface="+mn-cs"/>
            </a:rPr>
            <a:t>共通項目」シートの</a:t>
          </a:r>
          <a:r>
            <a:rPr kumimoji="1" lang="en-US" altLang="ja-JP" sz="1100" b="1" i="0" u="sng" strike="noStrike" kern="0" cap="none" spc="0" normalizeH="0" baseline="0" noProof="0">
              <a:ln>
                <a:noFill/>
              </a:ln>
              <a:solidFill>
                <a:srgbClr val="FF0000"/>
              </a:solidFill>
              <a:effectLst/>
              <a:uLnTx/>
              <a:uFillTx/>
              <a:latin typeface="+mn-lt"/>
              <a:ea typeface="+mn-ea"/>
              <a:cs typeface="+mn-cs"/>
            </a:rPr>
            <a:t>D4</a:t>
          </a:r>
          <a:r>
            <a:rPr kumimoji="1" lang="ja-JP" altLang="en-US" sz="1100" b="1" i="0" u="sng" strike="noStrike" kern="0" cap="none" spc="0" normalizeH="0" baseline="0" noProof="0">
              <a:ln>
                <a:noFill/>
              </a:ln>
              <a:solidFill>
                <a:srgbClr val="FF0000"/>
              </a:solidFill>
              <a:effectLst/>
              <a:uLnTx/>
              <a:uFillTx/>
              <a:latin typeface="+mn-lt"/>
              <a:ea typeface="+mn-ea"/>
              <a:cs typeface="+mn-cs"/>
            </a:rPr>
            <a:t>セル「管轄運輸支局」を記入していない場合、「▽」ボタンが正常に動作しませんので、必ず上記セルを記入してから本項目を記入してください。</a:t>
          </a:r>
        </a:p>
        <a:p>
          <a:endParaRPr kumimoji="1" lang="ja-JP" altLang="en-US" sz="1100" b="1" u="sng">
            <a:solidFill>
              <a:srgbClr val="FF0000"/>
            </a:solidFill>
          </a:endParaRPr>
        </a:p>
        <a:p>
          <a:endParaRPr kumimoji="1" lang="ja-JP" altLang="en-US" sz="1100">
            <a:solidFill>
              <a:srgbClr val="FF0000"/>
            </a:solidFill>
          </a:endParaRPr>
        </a:p>
        <a:p>
          <a:r>
            <a:rPr kumimoji="1" lang="ja-JP" altLang="en-US" sz="1100">
              <a:solidFill>
                <a:srgbClr val="FF0000"/>
              </a:solidFill>
            </a:rPr>
            <a:t>（例）</a:t>
          </a:r>
        </a:p>
        <a:p>
          <a:r>
            <a:rPr kumimoji="1" lang="ja-JP" altLang="en-US" sz="1100">
              <a:solidFill>
                <a:srgbClr val="FF0000"/>
              </a:solidFill>
            </a:rPr>
            <a:t>「第４号第１表 （一般乗用（</a:t>
          </a:r>
          <a:r>
            <a:rPr kumimoji="1" lang="ja-JP" altLang="en-US" sz="1100" b="0" i="0" u="none" strike="noStrike" kern="0" cap="none" spc="0" normalizeH="0" baseline="0" noProof="0">
              <a:ln>
                <a:noFill/>
              </a:ln>
              <a:solidFill>
                <a:srgbClr val="FF0000"/>
              </a:solidFill>
              <a:effectLst/>
              <a:uLnTx/>
              <a:uFillTx/>
              <a:latin typeface="+mn-lt"/>
              <a:ea typeface="+mn-ea"/>
              <a:cs typeface="+mn-cs"/>
            </a:rPr>
            <a:t>タクシー</a:t>
          </a:r>
          <a:r>
            <a:rPr kumimoji="1" lang="ja-JP" altLang="en-US" sz="1100">
              <a:solidFill>
                <a:srgbClr val="FF0000"/>
              </a:solidFill>
            </a:rPr>
            <a:t>））」シート</a:t>
          </a:r>
          <a:br>
            <a:rPr kumimoji="1" lang="en-US" altLang="ja-JP" sz="1100">
              <a:solidFill>
                <a:srgbClr val="FF0000"/>
              </a:solidFill>
            </a:rPr>
          </a:br>
          <a:r>
            <a:rPr kumimoji="1" lang="ja-JP" altLang="en-US" sz="1100">
              <a:solidFill>
                <a:srgbClr val="FF0000"/>
              </a:solidFill>
            </a:rPr>
            <a:t>⇒区域１、区域２　を記入</a:t>
          </a:r>
        </a:p>
        <a:p>
          <a:r>
            <a:rPr kumimoji="1" lang="ja-JP" altLang="en-US" sz="1100">
              <a:solidFill>
                <a:srgbClr val="FF0000"/>
              </a:solidFill>
              <a:effectLst/>
              <a:latin typeface="+mn-lt"/>
              <a:ea typeface="+mn-ea"/>
              <a:cs typeface="+mn-cs"/>
            </a:rPr>
            <a:t>本シート</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区域３　を記入</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626902</xdr:colOff>
      <xdr:row>10</xdr:row>
      <xdr:rowOff>19863</xdr:rowOff>
    </xdr:from>
    <xdr:to>
      <xdr:col>19</xdr:col>
      <xdr:colOff>622377</xdr:colOff>
      <xdr:row>11</xdr:row>
      <xdr:rowOff>27114</xdr:rowOff>
    </xdr:to>
    <xdr:sp macro="" textlink="">
      <xdr:nvSpPr>
        <xdr:cNvPr id="2" name="右中かっこ 1">
          <a:extLst>
            <a:ext uri="{FF2B5EF4-FFF2-40B4-BE49-F238E27FC236}">
              <a16:creationId xmlns:a16="http://schemas.microsoft.com/office/drawing/2014/main" id="{035F6889-D66F-44F0-8676-3C8683F34AAF}"/>
            </a:ext>
          </a:extLst>
        </xdr:cNvPr>
        <xdr:cNvSpPr/>
      </xdr:nvSpPr>
      <xdr:spPr>
        <a:xfrm rot="5400000">
          <a:off x="17581030" y="-6287062"/>
          <a:ext cx="169176" cy="177360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625660</xdr:colOff>
      <xdr:row>11</xdr:row>
      <xdr:rowOff>49904</xdr:rowOff>
    </xdr:from>
    <xdr:to>
      <xdr:col>14</xdr:col>
      <xdr:colOff>597646</xdr:colOff>
      <xdr:row>13</xdr:row>
      <xdr:rowOff>48844</xdr:rowOff>
    </xdr:to>
    <xdr:sp macro="" textlink="">
      <xdr:nvSpPr>
        <xdr:cNvPr id="5" name="テキスト ボックス 4">
          <a:extLst>
            <a:ext uri="{FF2B5EF4-FFF2-40B4-BE49-F238E27FC236}">
              <a16:creationId xmlns:a16="http://schemas.microsoft.com/office/drawing/2014/main" id="{39968C00-220E-4598-B674-CD59C53A11FB}"/>
            </a:ext>
          </a:extLst>
        </xdr:cNvPr>
        <xdr:cNvSpPr txBox="1"/>
      </xdr:nvSpPr>
      <xdr:spPr>
        <a:xfrm>
          <a:off x="15253070" y="2680269"/>
          <a:ext cx="4984895" cy="321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共通</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6A43C6-DC9E-4353-9BF2-4DA2939139C9}" name="テーブル1" displayName="テーブル1" ref="B1:AN55" totalsRowShown="0">
  <autoFilter ref="B1:AN55" xr:uid="{C36A43C6-DC9E-4353-9BF2-4DA2939139C9}"/>
  <tableColumns count="39">
    <tableColumn id="2" xr3:uid="{3E8A2B3D-BC25-4286-9121-D0E4A00E34C6}" name="運輸局" dataDxfId="39"/>
    <tableColumn id="1" xr3:uid="{A2448A79-E77B-4C94-A238-69EA7BA5B418}" name="運輸支局等名称"/>
    <tableColumn id="3" xr3:uid="{517253F5-E4A3-4DEA-852F-7C6F6BBC596D}" name="区域1" dataDxfId="38">
      <calculatedColumnFormula>テーブル13[[#This Row],[No]]&amp;"-"&amp;COLUMN()-3&amp;" "&amp;テーブル1[[#This Row],[運輸支局等名称]]&amp;D$1</calculatedColumnFormula>
    </tableColumn>
    <tableColumn id="4" xr3:uid="{B928CA15-85C8-4D9B-938F-932EBA6FFDC3}" name="区域2" dataDxfId="37">
      <calculatedColumnFormula>テーブル13[[#This Row],[No]]&amp;"-"&amp;COLUMN()-3&amp;" "&amp;テーブル1[[#This Row],[運輸支局等名称]]&amp;E$1</calculatedColumnFormula>
    </tableColumn>
    <tableColumn id="5" xr3:uid="{1AE3EE62-426B-44A8-B1B9-A235E29AABF9}" name="区域3" dataDxfId="36">
      <calculatedColumnFormula>テーブル13[[#This Row],[No]]&amp;"-"&amp;COLUMN()-3&amp;" "&amp;テーブル1[[#This Row],[運輸支局等名称]]&amp;F$1</calculatedColumnFormula>
    </tableColumn>
    <tableColumn id="6" xr3:uid="{2B96911A-C33D-4CE2-9F5D-C49F9BF8D6FC}" name="区域4" dataDxfId="35">
      <calculatedColumnFormula>テーブル13[[#This Row],[No]]&amp;"-"&amp;COLUMN()-3&amp;" "&amp;テーブル1[[#This Row],[運輸支局等名称]]&amp;G$1</calculatedColumnFormula>
    </tableColumn>
    <tableColumn id="7" xr3:uid="{51172467-6AA5-4A68-9A1F-CA166F39A3B9}" name="区域5" dataDxfId="34">
      <calculatedColumnFormula>テーブル13[[#This Row],[No]]&amp;"-"&amp;COLUMN()-3&amp;" "&amp;テーブル1[[#This Row],[運輸支局等名称]]&amp;H$1</calculatedColumnFormula>
    </tableColumn>
    <tableColumn id="8" xr3:uid="{0DA822EF-D03B-42C4-90F9-CA6CE9549BC7}" name="区域6" dataDxfId="33">
      <calculatedColumnFormula>テーブル13[[#This Row],[No]]&amp;"-"&amp;COLUMN()-3&amp;" "&amp;テーブル1[[#This Row],[運輸支局等名称]]&amp;I$1</calculatedColumnFormula>
    </tableColumn>
    <tableColumn id="9" xr3:uid="{DD042739-2178-4473-A40A-3B9ADB23807B}" name="区域7" dataDxfId="32">
      <calculatedColumnFormula>テーブル13[[#This Row],[No]]&amp;"-"&amp;COLUMN()-3&amp;" "&amp;テーブル1[[#This Row],[運輸支局等名称]]&amp;J$1</calculatedColumnFormula>
    </tableColumn>
    <tableColumn id="10" xr3:uid="{A62BA30C-B7F4-47AD-950F-57247B02A32F}" name="区域8" dataDxfId="31">
      <calculatedColumnFormula>テーブル13[[#This Row],[No]]&amp;"-"&amp;COLUMN()-3&amp;" "&amp;テーブル1[[#This Row],[運輸支局等名称]]&amp;K$1</calculatedColumnFormula>
    </tableColumn>
    <tableColumn id="11" xr3:uid="{BDEA8964-CD39-4A5B-99E0-A5DCF2DC45AB}" name="区域9" dataDxfId="30">
      <calculatedColumnFormula>テーブル13[[#This Row],[No]]&amp;"-"&amp;COLUMN()-3&amp;" "&amp;テーブル1[[#This Row],[運輸支局等名称]]&amp;L$1</calculatedColumnFormula>
    </tableColumn>
    <tableColumn id="12" xr3:uid="{BF027185-3644-4F93-873F-4F2FD84C1738}" name="区域10" dataDxfId="29">
      <calculatedColumnFormula>テーブル13[[#This Row],[No]]&amp;"-"&amp;COLUMN()-3&amp;" "&amp;テーブル1[[#This Row],[運輸支局等名称]]&amp;M$1</calculatedColumnFormula>
    </tableColumn>
    <tableColumn id="13" xr3:uid="{A00E2577-C4EC-4AFB-97FD-1C8291C9BADA}" name="区域11" dataDxfId="28"/>
    <tableColumn id="14" xr3:uid="{04A001DD-08AF-4C0A-A92F-1950E75E063E}" name="区域12" dataDxfId="27"/>
    <tableColumn id="15" xr3:uid="{E40C54ED-03A7-4E81-93D7-EEDC08F2F339}" name="区域13" dataDxfId="26"/>
    <tableColumn id="16" xr3:uid="{ECBCC7C5-5243-4DA3-BC7C-8933AC42ABBD}" name="区域14" dataDxfId="25"/>
    <tableColumn id="17" xr3:uid="{08E275F2-43DD-441A-8561-607B5157A3C2}" name="区域15" dataDxfId="24"/>
    <tableColumn id="18" xr3:uid="{45023581-9961-4CF1-90DB-49894E524A7A}" name="区域16" dataDxfId="23"/>
    <tableColumn id="19" xr3:uid="{DBD03012-3C16-4D6E-A28A-A9C27A45E510}" name="区域17" dataDxfId="22"/>
    <tableColumn id="20" xr3:uid="{F94A01AE-C582-49BA-BDD7-88081DE18B21}" name="区域18" dataDxfId="21"/>
    <tableColumn id="21" xr3:uid="{F0F5F1C9-5D64-4AE0-B94C-50EC06994E03}" name="区域19" dataDxfId="20"/>
    <tableColumn id="22" xr3:uid="{3DC05110-D6DC-4375-88D7-72A445DD1AE1}" name="区域20" dataDxfId="19"/>
    <tableColumn id="23" xr3:uid="{1624B2F0-D636-464D-A817-202C19D17FD6}" name="区域21" dataDxfId="18"/>
    <tableColumn id="24" xr3:uid="{43D3DF8C-6FCC-4ADC-9271-EFEBDF75BA73}" name="区域22" dataDxfId="17"/>
    <tableColumn id="25" xr3:uid="{A632CCEF-32A4-4D59-8D08-FDBC130F2F17}" name="区域23" dataDxfId="16"/>
    <tableColumn id="26" xr3:uid="{DBFA46C1-1B72-4A5E-8D3C-6F5504314313}" name="区域24" dataDxfId="15"/>
    <tableColumn id="27" xr3:uid="{CE0F554B-71A9-4C64-AA62-EA21CE8ED23B}" name="区域25" dataDxfId="14"/>
    <tableColumn id="28" xr3:uid="{7AB851DF-9B6E-4ED2-853C-73D229603A31}" name="区域26" dataDxfId="13"/>
    <tableColumn id="29" xr3:uid="{AD081587-DEA4-4F18-80B4-0988390C06F0}" name="区域27" dataDxfId="12"/>
    <tableColumn id="30" xr3:uid="{43E732B8-A37F-44E5-AB72-C50B4B31740E}" name="区域28" dataDxfId="11"/>
    <tableColumn id="31" xr3:uid="{A3C31913-00A4-47FD-BE9F-BC1F58A57433}" name="区域29" dataDxfId="10"/>
    <tableColumn id="32" xr3:uid="{147B75F9-E744-41D9-9EF1-647564BC46AB}" name="区域30" dataDxfId="9"/>
    <tableColumn id="33" xr3:uid="{AA815C14-28F6-4C44-B8BC-BE22AF731BBB}" name="区域31" dataDxfId="8"/>
    <tableColumn id="34" xr3:uid="{38C46DAD-8123-43E2-9314-0EB7836C02D1}" name="区域32" dataDxfId="7"/>
    <tableColumn id="35" xr3:uid="{12300C03-3197-4B6A-8EE3-B3FB6386D814}" name="区域33" dataDxfId="6"/>
    <tableColumn id="36" xr3:uid="{98755512-950D-4E59-AA41-AE57A74A2288}" name="区域34" dataDxfId="5"/>
    <tableColumn id="37" xr3:uid="{70399D25-BCCE-477E-A842-7AD10FDFE146}" name="区域35" dataDxfId="4"/>
    <tableColumn id="38" xr3:uid="{B83D7081-B333-434E-9FE6-8EDEB092240B}" name="区域36" dataDxfId="3"/>
    <tableColumn id="39" xr3:uid="{EA277443-EA8B-45EE-B6DD-5BFC24E16D81}" name="区域37" dataDxfId="2"/>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CBE17D-6360-4C1F-A14C-578962555A72}" name="テーブル13" displayName="テーブル13" ref="A1:A55" totalsRowShown="0" dataDxfId="1">
  <autoFilter ref="A1:A55" xr:uid="{42CBE17D-6360-4C1F-A14C-578962555A72}"/>
  <tableColumns count="1">
    <tableColumn id="1" xr3:uid="{F78524C8-19D8-4909-8EB8-1777F93E40EC}" name="No" dataDxfId="0">
      <calculatedColumnFormula>ROW()-2</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7F318-6D56-4283-8E88-25C2E333A573}">
  <sheetPr codeName="Sheet2"/>
  <dimension ref="A1:E33"/>
  <sheetViews>
    <sheetView tabSelected="1" view="pageBreakPreview" zoomScaleNormal="100" zoomScaleSheetLayoutView="100" workbookViewId="0"/>
  </sheetViews>
  <sheetFormatPr defaultRowHeight="13.5"/>
  <cols>
    <col min="1" max="1" width="2" customWidth="1"/>
    <col min="2" max="2" width="31.75" customWidth="1"/>
    <col min="3" max="3" width="32.625" customWidth="1"/>
    <col min="4" max="4" width="50.625" customWidth="1"/>
    <col min="5" max="5" width="20.625" customWidth="1"/>
    <col min="6" max="6" width="2" customWidth="1"/>
  </cols>
  <sheetData>
    <row r="1" spans="1:5">
      <c r="A1" t="s">
        <v>81</v>
      </c>
    </row>
    <row r="2" spans="1:5" ht="14.25" thickBot="1"/>
    <row r="3" spans="1:5" ht="38.1" customHeight="1" thickBot="1">
      <c r="B3" s="55" t="s">
        <v>82</v>
      </c>
      <c r="C3" s="56" t="s">
        <v>83</v>
      </c>
      <c r="D3" s="57" t="s">
        <v>84</v>
      </c>
    </row>
    <row r="4" spans="1:5">
      <c r="B4" s="79" t="s">
        <v>85</v>
      </c>
      <c r="C4" s="58" t="s">
        <v>86</v>
      </c>
      <c r="D4" s="2"/>
    </row>
    <row r="5" spans="1:5">
      <c r="B5" s="80"/>
      <c r="C5" s="59" t="s">
        <v>87</v>
      </c>
      <c r="D5" s="60" t="str">
        <f>D4&amp;"長"</f>
        <v>長</v>
      </c>
    </row>
    <row r="6" spans="1:5">
      <c r="B6" s="61"/>
      <c r="C6" s="45"/>
      <c r="D6" s="62"/>
    </row>
    <row r="7" spans="1:5">
      <c r="B7" s="80" t="s">
        <v>831</v>
      </c>
      <c r="C7" s="59" t="s">
        <v>830</v>
      </c>
      <c r="D7" s="3"/>
      <c r="E7" t="s">
        <v>88</v>
      </c>
    </row>
    <row r="8" spans="1:5">
      <c r="B8" s="80"/>
      <c r="C8" s="59" t="s">
        <v>89</v>
      </c>
      <c r="D8" s="63">
        <f>IF(D7="",0,D7+1)</f>
        <v>0</v>
      </c>
      <c r="E8" t="s">
        <v>90</v>
      </c>
    </row>
    <row r="9" spans="1:5">
      <c r="B9" s="61"/>
      <c r="C9" s="45"/>
      <c r="D9" s="62"/>
    </row>
    <row r="10" spans="1:5">
      <c r="B10" s="81" t="s">
        <v>91</v>
      </c>
      <c r="C10" s="64" t="s">
        <v>92</v>
      </c>
      <c r="D10" s="4"/>
    </row>
    <row r="11" spans="1:5" ht="51.95" customHeight="1">
      <c r="B11" s="81"/>
      <c r="C11" s="64" t="s">
        <v>14</v>
      </c>
      <c r="D11" s="3"/>
    </row>
    <row r="12" spans="1:5">
      <c r="B12" s="81"/>
      <c r="C12" s="64" t="s">
        <v>13</v>
      </c>
      <c r="D12" s="3"/>
    </row>
    <row r="13" spans="1:5">
      <c r="B13" s="81"/>
      <c r="C13" s="64" t="s">
        <v>27</v>
      </c>
      <c r="D13" s="3"/>
    </row>
    <row r="14" spans="1:5">
      <c r="B14" s="81"/>
      <c r="C14" s="64" t="s">
        <v>12</v>
      </c>
      <c r="D14" s="4"/>
    </row>
    <row r="15" spans="1:5">
      <c r="B15" s="61"/>
      <c r="C15" s="45"/>
      <c r="D15" s="62"/>
    </row>
    <row r="16" spans="1:5">
      <c r="B16" s="80" t="s">
        <v>838</v>
      </c>
      <c r="C16" s="59" t="s">
        <v>836</v>
      </c>
      <c r="D16" s="3"/>
    </row>
    <row r="17" spans="2:5">
      <c r="B17" s="82"/>
      <c r="C17" s="59" t="s">
        <v>837</v>
      </c>
      <c r="D17" s="3"/>
    </row>
    <row r="18" spans="2:5" ht="14.25" thickBot="1">
      <c r="B18" s="83"/>
      <c r="C18" s="65" t="s">
        <v>93</v>
      </c>
      <c r="D18" s="5"/>
    </row>
    <row r="20" spans="2:5">
      <c r="B20" t="s">
        <v>57</v>
      </c>
    </row>
    <row r="21" spans="2:5" ht="39.950000000000003" customHeight="1">
      <c r="B21" s="87" t="s">
        <v>140</v>
      </c>
      <c r="C21" s="87"/>
      <c r="D21" s="87"/>
      <c r="E21" s="87"/>
    </row>
    <row r="22" spans="2:5" ht="39.950000000000003" customHeight="1">
      <c r="B22" s="84" t="s">
        <v>832</v>
      </c>
      <c r="C22" s="84"/>
      <c r="D22" s="84"/>
      <c r="E22" s="84"/>
    </row>
    <row r="23" spans="2:5" ht="39.950000000000003" customHeight="1">
      <c r="B23" s="84" t="s">
        <v>141</v>
      </c>
      <c r="C23" s="84"/>
      <c r="D23" s="84"/>
      <c r="E23" s="84"/>
    </row>
    <row r="24" spans="2:5" ht="39.950000000000003" customHeight="1">
      <c r="B24" s="84" t="s">
        <v>79</v>
      </c>
      <c r="C24" s="84"/>
      <c r="D24" s="84"/>
      <c r="E24" s="84"/>
    </row>
    <row r="25" spans="2:5" ht="39.950000000000003" customHeight="1">
      <c r="B25" s="85" t="s">
        <v>142</v>
      </c>
      <c r="C25" s="85"/>
      <c r="D25" s="85"/>
      <c r="E25" s="85"/>
    </row>
    <row r="26" spans="2:5" ht="39.950000000000003" customHeight="1">
      <c r="B26" s="86" t="s">
        <v>849</v>
      </c>
      <c r="C26" s="86"/>
      <c r="D26" s="86"/>
      <c r="E26" s="86"/>
    </row>
    <row r="27" spans="2:5" ht="39.950000000000003" customHeight="1">
      <c r="B27" s="85" t="s">
        <v>839</v>
      </c>
      <c r="C27" s="85"/>
      <c r="D27" s="85"/>
      <c r="E27" s="85"/>
    </row>
    <row r="28" spans="2:5" ht="6" customHeight="1"/>
    <row r="29" spans="2:5">
      <c r="B29" s="66" t="s">
        <v>136</v>
      </c>
      <c r="C29" s="66" t="s">
        <v>842</v>
      </c>
      <c r="D29" s="66" t="s">
        <v>843</v>
      </c>
      <c r="E29" s="66" t="s">
        <v>139</v>
      </c>
    </row>
    <row r="30" spans="2:5" ht="39" customHeight="1">
      <c r="B30" s="67" t="s">
        <v>137</v>
      </c>
      <c r="C30" s="25" t="s">
        <v>138</v>
      </c>
      <c r="D30" s="25" t="s">
        <v>138</v>
      </c>
      <c r="E30" s="25" t="s">
        <v>138</v>
      </c>
    </row>
    <row r="31" spans="2:5" ht="39" customHeight="1">
      <c r="B31" s="68" t="s">
        <v>844</v>
      </c>
      <c r="C31" s="69" t="s">
        <v>847</v>
      </c>
      <c r="D31" s="25" t="s">
        <v>95</v>
      </c>
      <c r="E31" s="25" t="s">
        <v>95</v>
      </c>
    </row>
    <row r="32" spans="2:5" ht="39" customHeight="1">
      <c r="B32" s="68" t="s">
        <v>845</v>
      </c>
      <c r="C32" s="25" t="s">
        <v>95</v>
      </c>
      <c r="D32" s="69" t="s">
        <v>848</v>
      </c>
      <c r="E32" s="25" t="s">
        <v>95</v>
      </c>
    </row>
    <row r="33" spans="2:5" ht="39" customHeight="1">
      <c r="B33" s="68" t="s">
        <v>846</v>
      </c>
      <c r="C33" s="25" t="s">
        <v>95</v>
      </c>
      <c r="D33" s="25" t="s">
        <v>95</v>
      </c>
      <c r="E33" s="69" t="s">
        <v>848</v>
      </c>
    </row>
  </sheetData>
  <sheetProtection algorithmName="SHA-512" hashValue="9NKgwGx8cTN9Nwij4SipGWKKceFEDoZwKC6QG4/sPOMAAHCVaoIw7ltLkQ1SgUpLliUC6aJf95MhNXTkSJ3FWA==" saltValue="DGC5ao0ZHhXz5DCpcPfw4g==" spinCount="100000" sheet="1" objects="1" scenarios="1"/>
  <mergeCells count="11">
    <mergeCell ref="B27:E27"/>
    <mergeCell ref="B26:E26"/>
    <mergeCell ref="B25:E25"/>
    <mergeCell ref="B21:E21"/>
    <mergeCell ref="B24:E24"/>
    <mergeCell ref="B4:B5"/>
    <mergeCell ref="B7:B8"/>
    <mergeCell ref="B10:B14"/>
    <mergeCell ref="B16:B18"/>
    <mergeCell ref="B23:E23"/>
    <mergeCell ref="B22:E22"/>
  </mergeCells>
  <phoneticPr fontId="1"/>
  <dataValidations count="3">
    <dataValidation type="whole" operator="greaterThanOrEqual" allowBlank="1" showInputMessage="1" showErrorMessage="1" error="数字で入力してください" sqref="D8" xr:uid="{2EBA3746-B55E-4F78-BDBF-34A3F89456F6}">
      <formula1>0</formula1>
    </dataValidation>
    <dataValidation type="list" allowBlank="1" showInputMessage="1" showErrorMessage="1" error="該当する場合は「○」を選択してください。該当しない場合は、選択なし（空白）にしてください。" sqref="D16:D18" xr:uid="{F7FFCDE1-6A69-493C-855D-FAF79D426239}">
      <formula1>"○,"</formula1>
    </dataValidation>
    <dataValidation type="whole" operator="greaterThanOrEqual" allowBlank="1" showInputMessage="1" showErrorMessage="1" error="数字（整数）で入力してください" sqref="D7" xr:uid="{0843EFF4-4FA4-4690-8C02-56DA8868CC79}">
      <formula1>0</formula1>
    </dataValidation>
  </dataValidations>
  <pageMargins left="0.7" right="0.7" top="0.75" bottom="0.75" header="0.3" footer="0.3"/>
  <pageSetup paperSize="9" scale="63" orientation="portrait" r:id="rId1"/>
  <headerFooter>
    <oddFooter>&amp;C&amp;7&amp;B&amp;"Arial"Document Classification: KPMG Restricted</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5CE7D8E-5FB7-4C22-B881-A85D69F94934}">
          <x14:formula1>
            <xm:f>【編集不可】運輸支局等及び区域一覧!C2:C55</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494C-9667-4A05-8099-8710C55A703F}">
  <sheetPr codeName="Sheet6"/>
  <dimension ref="A1:W108"/>
  <sheetViews>
    <sheetView view="pageBreakPreview" zoomScaleNormal="100" zoomScaleSheetLayoutView="100" workbookViewId="0"/>
  </sheetViews>
  <sheetFormatPr defaultColWidth="9" defaultRowHeight="13.5"/>
  <cols>
    <col min="1" max="1" width="1" style="1" customWidth="1"/>
    <col min="2" max="2" width="2.5" style="1" customWidth="1"/>
    <col min="3" max="3" width="17" style="1" customWidth="1"/>
    <col min="4" max="4" width="2.5" style="1" customWidth="1"/>
    <col min="5" max="5" width="5.625" style="1" customWidth="1"/>
    <col min="6" max="14" width="2.5" style="1" customWidth="1"/>
    <col min="15" max="15" width="5.625" style="1" customWidth="1"/>
    <col min="16" max="17" width="15" style="1" customWidth="1"/>
    <col min="18" max="18" width="24.625" style="1" customWidth="1"/>
    <col min="19" max="20" width="2.5" style="1" customWidth="1"/>
    <col min="21" max="21" width="1" style="1" customWidth="1"/>
    <col min="22" max="22" width="11.5" style="1" customWidth="1"/>
    <col min="23" max="16384" width="9" style="1"/>
  </cols>
  <sheetData>
    <row r="1" spans="1:22" ht="14.25" customHeight="1">
      <c r="A1"/>
      <c r="B1" t="s">
        <v>143</v>
      </c>
      <c r="C1"/>
      <c r="D1"/>
      <c r="E1"/>
      <c r="F1"/>
      <c r="G1"/>
      <c r="H1"/>
      <c r="I1"/>
      <c r="J1"/>
      <c r="K1"/>
      <c r="L1"/>
      <c r="M1"/>
      <c r="N1"/>
      <c r="O1"/>
      <c r="P1"/>
      <c r="Q1"/>
      <c r="R1"/>
      <c r="S1"/>
      <c r="T1"/>
      <c r="U1"/>
    </row>
    <row r="2" spans="1:22" ht="12.75" customHeight="1">
      <c r="A2"/>
      <c r="B2"/>
      <c r="C2"/>
      <c r="D2"/>
      <c r="E2"/>
      <c r="F2"/>
      <c r="G2"/>
      <c r="H2"/>
      <c r="I2"/>
      <c r="J2"/>
      <c r="K2"/>
      <c r="L2"/>
      <c r="M2"/>
      <c r="N2"/>
      <c r="O2"/>
      <c r="P2"/>
      <c r="Q2"/>
      <c r="R2"/>
      <c r="S2"/>
      <c r="T2"/>
      <c r="U2"/>
    </row>
    <row r="3" spans="1:22" ht="14.25" customHeight="1">
      <c r="A3"/>
      <c r="B3"/>
      <c r="C3"/>
      <c r="D3"/>
      <c r="E3"/>
      <c r="F3"/>
      <c r="G3"/>
      <c r="H3"/>
      <c r="I3"/>
      <c r="J3"/>
      <c r="K3"/>
      <c r="L3"/>
      <c r="M3"/>
      <c r="N3"/>
      <c r="O3"/>
      <c r="P3" s="24"/>
      <c r="Q3" s="25" t="s">
        <v>17</v>
      </c>
      <c r="R3" s="26">
        <f>【必ずご記入ください】共通項目!D10</f>
        <v>0</v>
      </c>
      <c r="S3" s="91" t="s">
        <v>74</v>
      </c>
      <c r="T3" s="92"/>
      <c r="U3" s="27"/>
    </row>
    <row r="4" spans="1:22" ht="12.75" customHeight="1">
      <c r="A4"/>
      <c r="B4"/>
      <c r="C4"/>
      <c r="D4"/>
      <c r="E4"/>
      <c r="F4"/>
      <c r="G4"/>
      <c r="H4"/>
      <c r="I4"/>
      <c r="J4"/>
      <c r="K4"/>
      <c r="L4"/>
      <c r="M4"/>
      <c r="N4"/>
      <c r="O4"/>
      <c r="P4"/>
      <c r="Q4"/>
      <c r="R4"/>
      <c r="S4"/>
      <c r="T4"/>
      <c r="U4"/>
    </row>
    <row r="5" spans="1:22" ht="14.25" customHeight="1">
      <c r="A5"/>
      <c r="B5"/>
      <c r="C5" s="28">
        <f>【必ずご記入ください】共通項目!D4</f>
        <v>0</v>
      </c>
      <c r="D5" s="29"/>
      <c r="E5" s="29"/>
      <c r="F5" s="29"/>
      <c r="G5" s="29"/>
      <c r="H5"/>
      <c r="I5"/>
      <c r="J5"/>
      <c r="K5"/>
      <c r="L5"/>
      <c r="M5"/>
      <c r="N5"/>
      <c r="O5"/>
      <c r="P5"/>
      <c r="Q5"/>
      <c r="R5"/>
      <c r="S5"/>
      <c r="T5"/>
      <c r="U5"/>
    </row>
    <row r="6" spans="1:22" ht="12.75" customHeight="1">
      <c r="A6"/>
      <c r="B6"/>
      <c r="C6"/>
      <c r="D6"/>
      <c r="E6"/>
      <c r="F6"/>
      <c r="G6"/>
      <c r="H6"/>
      <c r="I6"/>
      <c r="J6"/>
      <c r="K6"/>
      <c r="L6"/>
      <c r="M6"/>
      <c r="N6"/>
      <c r="O6"/>
      <c r="P6"/>
      <c r="Q6"/>
      <c r="R6"/>
      <c r="S6"/>
      <c r="T6"/>
      <c r="U6"/>
    </row>
    <row r="7" spans="1:22" ht="12.75" customHeight="1">
      <c r="A7"/>
      <c r="B7"/>
      <c r="C7" s="30" t="s">
        <v>834</v>
      </c>
      <c r="D7" s="102" t="s">
        <v>835</v>
      </c>
      <c r="E7" s="103"/>
      <c r="F7" s="103"/>
      <c r="G7" s="103"/>
      <c r="H7" s="103"/>
      <c r="I7" s="103"/>
      <c r="J7" s="103"/>
      <c r="K7" s="104"/>
      <c r="L7"/>
      <c r="M7"/>
      <c r="N7"/>
      <c r="O7"/>
      <c r="P7"/>
      <c r="Q7"/>
      <c r="R7"/>
      <c r="S7"/>
      <c r="T7"/>
      <c r="U7"/>
    </row>
    <row r="8" spans="1:22" ht="12.75" customHeight="1">
      <c r="A8"/>
      <c r="B8"/>
      <c r="C8"/>
      <c r="D8"/>
      <c r="E8"/>
      <c r="F8"/>
      <c r="G8"/>
      <c r="H8"/>
      <c r="I8"/>
      <c r="J8"/>
      <c r="K8"/>
      <c r="L8"/>
      <c r="M8"/>
      <c r="N8"/>
      <c r="O8"/>
      <c r="P8"/>
      <c r="Q8"/>
      <c r="R8"/>
      <c r="S8"/>
      <c r="T8"/>
      <c r="U8"/>
    </row>
    <row r="9" spans="1:22" ht="12.75" customHeight="1">
      <c r="A9"/>
      <c r="B9"/>
      <c r="C9"/>
      <c r="D9"/>
      <c r="E9"/>
      <c r="F9"/>
      <c r="G9" s="31"/>
      <c r="H9" s="31"/>
      <c r="I9" s="31"/>
      <c r="J9" s="31"/>
      <c r="K9"/>
      <c r="L9"/>
      <c r="M9"/>
      <c r="N9"/>
      <c r="O9"/>
      <c r="P9"/>
      <c r="Q9"/>
      <c r="R9"/>
      <c r="S9"/>
      <c r="T9"/>
      <c r="U9"/>
    </row>
    <row r="10" spans="1:22" ht="14.25" customHeight="1">
      <c r="A10"/>
      <c r="B10"/>
      <c r="C10" s="32"/>
      <c r="D10" s="32"/>
      <c r="E10" s="32"/>
      <c r="F10" s="32"/>
      <c r="G10" s="32"/>
      <c r="H10" s="32" t="s">
        <v>58</v>
      </c>
      <c r="I10" s="32"/>
      <c r="J10" s="32"/>
      <c r="K10" s="32"/>
      <c r="L10" s="33"/>
      <c r="M10" s="33"/>
      <c r="N10" s="32"/>
      <c r="O10" s="33"/>
      <c r="P10" s="33"/>
      <c r="Q10" s="33"/>
      <c r="R10" s="34"/>
      <c r="S10" s="32"/>
      <c r="T10" s="34"/>
      <c r="U10" s="34"/>
      <c r="V10" s="6"/>
    </row>
    <row r="11" spans="1:22" ht="12.75" customHeight="1">
      <c r="A11"/>
      <c r="B11"/>
      <c r="C11"/>
      <c r="D11"/>
      <c r="E11"/>
      <c r="F11"/>
      <c r="G11"/>
      <c r="H11"/>
      <c r="I11"/>
      <c r="J11"/>
      <c r="K11" s="32"/>
      <c r="L11" s="32"/>
      <c r="M11" s="32"/>
      <c r="N11" s="32" t="s">
        <v>10</v>
      </c>
      <c r="O11" s="34">
        <f>【必ずご記入ください】共通項目!D7</f>
        <v>0</v>
      </c>
      <c r="P11" s="32" t="s">
        <v>25</v>
      </c>
      <c r="Q11"/>
      <c r="R11"/>
      <c r="S11"/>
      <c r="T11"/>
      <c r="U11"/>
    </row>
    <row r="12" spans="1:22" ht="14.25" customHeight="1">
      <c r="A12"/>
      <c r="B12"/>
      <c r="C12" s="35" t="str">
        <f>【必ずご記入ください】共通項目!D5</f>
        <v>長</v>
      </c>
      <c r="D12" t="s">
        <v>15</v>
      </c>
      <c r="E12"/>
      <c r="F12"/>
      <c r="G12"/>
      <c r="H12"/>
      <c r="I12"/>
      <c r="J12"/>
      <c r="K12"/>
      <c r="L12"/>
      <c r="M12"/>
      <c r="N12"/>
      <c r="O12"/>
      <c r="P12"/>
      <c r="Q12"/>
      <c r="R12"/>
      <c r="S12"/>
      <c r="T12"/>
      <c r="U12"/>
    </row>
    <row r="13" spans="1:22" ht="14.25" customHeight="1">
      <c r="A13"/>
      <c r="B13"/>
      <c r="C13"/>
      <c r="D13"/>
      <c r="E13"/>
      <c r="F13"/>
      <c r="G13"/>
      <c r="H13"/>
      <c r="I13"/>
      <c r="J13"/>
      <c r="K13"/>
      <c r="L13"/>
      <c r="M13"/>
      <c r="N13"/>
      <c r="O13"/>
      <c r="P13"/>
      <c r="Q13"/>
      <c r="R13"/>
      <c r="S13"/>
      <c r="T13"/>
      <c r="U13"/>
    </row>
    <row r="14" spans="1:22" ht="14.25" customHeight="1">
      <c r="A14"/>
      <c r="B14"/>
      <c r="C14"/>
      <c r="D14"/>
      <c r="E14"/>
      <c r="F14"/>
      <c r="G14"/>
      <c r="H14"/>
      <c r="I14"/>
      <c r="J14"/>
      <c r="K14"/>
      <c r="L14"/>
      <c r="M14"/>
      <c r="N14"/>
      <c r="O14"/>
      <c r="P14" s="36"/>
      <c r="Q14" s="36" t="s">
        <v>14</v>
      </c>
      <c r="R14" s="29">
        <f>【必ずご記入ください】共通項目!D11</f>
        <v>0</v>
      </c>
      <c r="S14" s="29"/>
      <c r="T14" s="29"/>
      <c r="U14" s="29"/>
    </row>
    <row r="15" spans="1:22" ht="14.25" customHeight="1">
      <c r="A15"/>
      <c r="B15"/>
      <c r="C15"/>
      <c r="D15"/>
      <c r="E15"/>
      <c r="F15"/>
      <c r="G15"/>
      <c r="H15"/>
      <c r="I15"/>
      <c r="J15"/>
      <c r="K15"/>
      <c r="L15"/>
      <c r="M15"/>
      <c r="N15"/>
      <c r="O15"/>
      <c r="P15" s="36"/>
      <c r="Q15" s="36" t="s">
        <v>26</v>
      </c>
      <c r="R15" s="29">
        <f>【必ずご記入ください】共通項目!D12</f>
        <v>0</v>
      </c>
      <c r="S15" s="29"/>
      <c r="T15" s="29"/>
      <c r="U15" s="29"/>
    </row>
    <row r="16" spans="1:22" ht="14.25" customHeight="1">
      <c r="A16"/>
      <c r="B16"/>
      <c r="C16"/>
      <c r="D16"/>
      <c r="E16"/>
      <c r="F16"/>
      <c r="G16"/>
      <c r="H16"/>
      <c r="I16"/>
      <c r="J16"/>
      <c r="K16"/>
      <c r="L16"/>
      <c r="M16"/>
      <c r="N16"/>
      <c r="O16"/>
      <c r="P16" s="36"/>
      <c r="Q16" s="36" t="s">
        <v>27</v>
      </c>
      <c r="R16" s="29">
        <f>【必ずご記入ください】共通項目!D13</f>
        <v>0</v>
      </c>
      <c r="S16" s="29"/>
      <c r="T16" s="29"/>
      <c r="U16" s="29"/>
    </row>
    <row r="17" spans="1:23" ht="14.25" customHeight="1">
      <c r="A17"/>
      <c r="B17"/>
      <c r="C17"/>
      <c r="D17"/>
      <c r="E17"/>
      <c r="F17"/>
      <c r="G17"/>
      <c r="H17"/>
      <c r="I17"/>
      <c r="J17"/>
      <c r="K17"/>
      <c r="L17"/>
      <c r="M17"/>
      <c r="N17"/>
      <c r="O17"/>
      <c r="P17" s="36"/>
      <c r="Q17" s="36" t="s">
        <v>12</v>
      </c>
      <c r="R17" s="37">
        <f>【必ずご記入ください】共通項目!D14</f>
        <v>0</v>
      </c>
      <c r="S17" s="37"/>
      <c r="T17" s="37"/>
      <c r="U17" s="37"/>
    </row>
    <row r="18" spans="1:23" ht="12.75" customHeight="1">
      <c r="A18"/>
      <c r="B18"/>
      <c r="C18"/>
      <c r="D18"/>
      <c r="E18"/>
      <c r="F18"/>
      <c r="G18"/>
      <c r="H18"/>
      <c r="I18"/>
      <c r="J18"/>
      <c r="K18"/>
      <c r="L18"/>
      <c r="M18"/>
      <c r="N18"/>
      <c r="O18"/>
      <c r="P18"/>
      <c r="Q18"/>
      <c r="R18"/>
      <c r="S18"/>
      <c r="T18"/>
      <c r="U18"/>
    </row>
    <row r="19" spans="1:23" ht="14.25" customHeight="1">
      <c r="A19"/>
      <c r="B19"/>
      <c r="C19" t="s">
        <v>20</v>
      </c>
      <c r="D19" s="38" t="s">
        <v>10</v>
      </c>
      <c r="E19" s="34">
        <f>【必ずご記入ください】共通項目!D8</f>
        <v>0</v>
      </c>
      <c r="F19" t="s">
        <v>21</v>
      </c>
      <c r="G19"/>
      <c r="H19"/>
      <c r="I19"/>
      <c r="J19"/>
      <c r="K19"/>
      <c r="L19"/>
      <c r="M19"/>
      <c r="N19"/>
      <c r="O19"/>
      <c r="P19"/>
      <c r="Q19"/>
      <c r="R19"/>
      <c r="S19"/>
      <c r="T19"/>
      <c r="U19"/>
    </row>
    <row r="20" spans="1:23" ht="12.75" customHeight="1">
      <c r="A20"/>
      <c r="B20"/>
      <c r="C20"/>
      <c r="D20"/>
      <c r="E20"/>
      <c r="F20"/>
      <c r="G20"/>
      <c r="H20"/>
      <c r="I20"/>
      <c r="J20"/>
      <c r="K20"/>
      <c r="L20"/>
      <c r="M20"/>
      <c r="N20"/>
      <c r="O20"/>
      <c r="P20" s="24"/>
      <c r="Q20" s="24"/>
      <c r="R20" s="24"/>
      <c r="S20"/>
      <c r="T20"/>
      <c r="U20"/>
    </row>
    <row r="21" spans="1:23" ht="12.75" customHeight="1">
      <c r="A21"/>
      <c r="B21"/>
      <c r="C21" s="93"/>
      <c r="D21" s="94"/>
      <c r="E21" s="94"/>
      <c r="F21" s="94"/>
      <c r="G21" s="94"/>
      <c r="H21" s="94"/>
      <c r="I21" s="94"/>
      <c r="J21" s="94"/>
      <c r="K21" s="94"/>
      <c r="L21" s="94"/>
      <c r="M21" s="94"/>
      <c r="N21" s="94"/>
      <c r="O21" s="95"/>
      <c r="P21" s="100" t="s">
        <v>0</v>
      </c>
      <c r="Q21" s="101"/>
      <c r="R21" s="98" t="s">
        <v>24</v>
      </c>
      <c r="S21"/>
      <c r="T21"/>
      <c r="U21"/>
    </row>
    <row r="22" spans="1:23" ht="12.75" customHeight="1">
      <c r="A22"/>
      <c r="B22"/>
      <c r="C22" s="96"/>
      <c r="D22" s="90"/>
      <c r="E22" s="90"/>
      <c r="F22" s="90"/>
      <c r="G22" s="90"/>
      <c r="H22" s="90"/>
      <c r="I22" s="90"/>
      <c r="J22" s="90"/>
      <c r="K22" s="90"/>
      <c r="L22" s="90"/>
      <c r="M22" s="90"/>
      <c r="N22" s="90"/>
      <c r="O22" s="97"/>
      <c r="P22" s="7"/>
      <c r="Q22" s="7"/>
      <c r="R22" s="99"/>
      <c r="S22"/>
      <c r="T22"/>
      <c r="U22"/>
    </row>
    <row r="23" spans="1:23" ht="14.25" customHeight="1">
      <c r="A23"/>
      <c r="B23"/>
      <c r="C23" s="39" t="s">
        <v>11</v>
      </c>
      <c r="D23" s="40"/>
      <c r="E23" s="40"/>
      <c r="F23" s="40"/>
      <c r="G23" s="40"/>
      <c r="H23" s="40"/>
      <c r="I23" s="40"/>
      <c r="J23" s="40"/>
      <c r="K23" s="40"/>
      <c r="L23" s="40"/>
      <c r="M23" s="40"/>
      <c r="N23" s="40"/>
      <c r="O23" s="41"/>
      <c r="P23" s="8"/>
      <c r="Q23" s="9"/>
      <c r="R23" s="9"/>
      <c r="S23" s="42"/>
      <c r="T23" s="42"/>
      <c r="U23" s="42"/>
      <c r="V23" s="10"/>
      <c r="W23" s="10"/>
    </row>
    <row r="24" spans="1:23" ht="14.25" customHeight="1">
      <c r="A24"/>
      <c r="B24"/>
      <c r="C24" s="39" t="s">
        <v>22</v>
      </c>
      <c r="D24" s="40"/>
      <c r="E24" s="40"/>
      <c r="F24" s="40"/>
      <c r="G24" s="40"/>
      <c r="H24" s="40"/>
      <c r="I24" s="40"/>
      <c r="J24" s="40"/>
      <c r="K24" s="40"/>
      <c r="L24" s="40"/>
      <c r="M24" s="40"/>
      <c r="N24" s="40"/>
      <c r="O24" s="41"/>
      <c r="P24" s="21"/>
      <c r="Q24" s="21"/>
      <c r="R24" s="14"/>
      <c r="S24"/>
      <c r="T24"/>
      <c r="U24"/>
    </row>
    <row r="25" spans="1:23" ht="14.25" customHeight="1">
      <c r="A25"/>
      <c r="B25"/>
      <c r="C25" s="43"/>
      <c r="D25" s="30" t="s">
        <v>23</v>
      </c>
      <c r="E25" s="30"/>
      <c r="F25" s="30"/>
      <c r="G25" s="30"/>
      <c r="H25" s="44"/>
      <c r="I25" s="45"/>
      <c r="J25" s="45"/>
      <c r="K25" s="45"/>
      <c r="L25" s="45"/>
      <c r="M25" s="45"/>
      <c r="N25" s="45"/>
      <c r="O25" s="46"/>
      <c r="P25" s="11"/>
      <c r="Q25" s="11"/>
      <c r="R25" s="11"/>
      <c r="S25"/>
      <c r="T25"/>
      <c r="U25"/>
    </row>
    <row r="26" spans="1:23" ht="12.75" customHeight="1">
      <c r="A26"/>
      <c r="B26"/>
      <c r="C26"/>
      <c r="D26"/>
      <c r="E26"/>
      <c r="F26"/>
      <c r="G26"/>
      <c r="H26"/>
      <c r="I26"/>
      <c r="J26"/>
      <c r="K26"/>
      <c r="L26"/>
      <c r="M26"/>
      <c r="N26"/>
      <c r="O26"/>
      <c r="P26"/>
      <c r="Q26"/>
      <c r="R26"/>
      <c r="S26"/>
      <c r="T26"/>
      <c r="U26"/>
    </row>
    <row r="27" spans="1:23" ht="14.25" customHeight="1">
      <c r="A27"/>
      <c r="B27"/>
      <c r="C27" t="s">
        <v>9</v>
      </c>
      <c r="D27"/>
      <c r="E27"/>
      <c r="F27"/>
      <c r="G27"/>
      <c r="H27"/>
      <c r="I27"/>
      <c r="J27"/>
      <c r="K27"/>
      <c r="L27"/>
      <c r="M27"/>
      <c r="N27"/>
      <c r="O27"/>
      <c r="P27"/>
      <c r="Q27"/>
      <c r="R27"/>
      <c r="S27"/>
      <c r="T27"/>
      <c r="U27"/>
    </row>
    <row r="28" spans="1:23" ht="12.75" customHeight="1">
      <c r="A28"/>
      <c r="B28"/>
      <c r="C28"/>
      <c r="D28"/>
      <c r="E28"/>
      <c r="F28"/>
      <c r="G28"/>
      <c r="H28"/>
      <c r="I28"/>
      <c r="J28"/>
      <c r="K28"/>
      <c r="L28"/>
      <c r="M28"/>
      <c r="N28"/>
      <c r="O28"/>
      <c r="P28"/>
      <c r="Q28"/>
      <c r="R28"/>
      <c r="S28"/>
      <c r="T28"/>
      <c r="U28"/>
    </row>
    <row r="29" spans="1:23" ht="14.25" customHeight="1">
      <c r="A29"/>
      <c r="B29"/>
      <c r="C29" s="93"/>
      <c r="D29" s="94"/>
      <c r="E29" s="94"/>
      <c r="F29" s="94"/>
      <c r="G29" s="94"/>
      <c r="H29" s="94"/>
      <c r="I29" s="94"/>
      <c r="J29" s="94"/>
      <c r="K29" s="94"/>
      <c r="L29" s="94"/>
      <c r="M29" s="94"/>
      <c r="N29" s="94"/>
      <c r="O29" s="95"/>
      <c r="P29" s="100" t="s">
        <v>0</v>
      </c>
      <c r="Q29" s="101"/>
      <c r="R29" s="98" t="s">
        <v>24</v>
      </c>
      <c r="S29"/>
      <c r="T29"/>
      <c r="U29"/>
    </row>
    <row r="30" spans="1:23" ht="14.25" customHeight="1">
      <c r="A30"/>
      <c r="B30"/>
      <c r="C30" s="96"/>
      <c r="D30" s="89"/>
      <c r="E30" s="89"/>
      <c r="F30" s="89"/>
      <c r="G30" s="89"/>
      <c r="H30" s="89"/>
      <c r="I30" s="89"/>
      <c r="J30" s="89"/>
      <c r="K30" s="89"/>
      <c r="L30" s="89"/>
      <c r="M30" s="89"/>
      <c r="N30" s="89"/>
      <c r="O30" s="105"/>
      <c r="P30" s="47">
        <f>P22</f>
        <v>0</v>
      </c>
      <c r="Q30" s="47">
        <f>Q22</f>
        <v>0</v>
      </c>
      <c r="R30" s="99"/>
      <c r="S30"/>
      <c r="T30"/>
      <c r="U30"/>
    </row>
    <row r="31" spans="1:23" ht="14.25" customHeight="1">
      <c r="A31"/>
      <c r="B31"/>
      <c r="C31" s="48" t="s">
        <v>8</v>
      </c>
      <c r="D31" s="49" t="s">
        <v>7</v>
      </c>
      <c r="E31" s="49"/>
      <c r="F31" s="49"/>
      <c r="G31" s="45"/>
      <c r="H31" s="45"/>
      <c r="I31" s="45"/>
      <c r="J31" s="45"/>
      <c r="K31" s="45"/>
      <c r="L31" s="45"/>
      <c r="M31" s="45"/>
      <c r="N31" s="45"/>
      <c r="O31" s="46"/>
      <c r="P31" s="22"/>
      <c r="Q31" s="22"/>
      <c r="R31" s="22"/>
      <c r="S31"/>
      <c r="T31"/>
      <c r="U31"/>
    </row>
    <row r="32" spans="1:23" ht="14.25" customHeight="1">
      <c r="A32"/>
      <c r="B32"/>
      <c r="C32" s="50"/>
      <c r="D32" s="49" t="s">
        <v>6</v>
      </c>
      <c r="E32" s="49"/>
      <c r="F32" s="49"/>
      <c r="G32" s="45"/>
      <c r="H32" s="45"/>
      <c r="I32" s="45"/>
      <c r="J32" s="45"/>
      <c r="K32" s="45"/>
      <c r="L32" s="45"/>
      <c r="M32" s="45"/>
      <c r="N32" s="45"/>
      <c r="O32" s="46"/>
      <c r="P32" s="19"/>
      <c r="Q32" s="19"/>
      <c r="R32" s="19"/>
      <c r="S32"/>
      <c r="T32"/>
      <c r="U32"/>
    </row>
    <row r="33" spans="1:21" ht="14.25" customHeight="1">
      <c r="A33"/>
      <c r="B33"/>
      <c r="C33" s="43"/>
      <c r="D33" s="49" t="s">
        <v>59</v>
      </c>
      <c r="E33" s="49"/>
      <c r="F33" s="49"/>
      <c r="G33" s="45"/>
      <c r="H33" s="45"/>
      <c r="I33" s="45"/>
      <c r="J33" s="45"/>
      <c r="K33" s="45"/>
      <c r="L33" s="45"/>
      <c r="M33" s="45"/>
      <c r="N33" s="45"/>
      <c r="O33" s="46"/>
      <c r="P33" s="20" t="e">
        <f>P32/P31</f>
        <v>#DIV/0!</v>
      </c>
      <c r="Q33" s="20" t="e">
        <f>Q32/Q31</f>
        <v>#DIV/0!</v>
      </c>
      <c r="R33" s="20" t="e">
        <f>R32/R31</f>
        <v>#DIV/0!</v>
      </c>
      <c r="S33"/>
      <c r="T33"/>
      <c r="U33"/>
    </row>
    <row r="34" spans="1:21" ht="14.25" customHeight="1">
      <c r="A34"/>
      <c r="B34"/>
      <c r="C34" s="51" t="s">
        <v>5</v>
      </c>
      <c r="D34" s="40"/>
      <c r="E34" s="40"/>
      <c r="F34" s="40"/>
      <c r="G34" s="40"/>
      <c r="H34" s="40"/>
      <c r="I34" s="40"/>
      <c r="J34" s="40"/>
      <c r="K34" s="40"/>
      <c r="L34" s="40"/>
      <c r="M34" s="40"/>
      <c r="N34" s="40"/>
      <c r="O34" s="41"/>
      <c r="P34" s="12"/>
      <c r="Q34" s="12"/>
      <c r="R34" s="12"/>
      <c r="S34"/>
      <c r="T34"/>
      <c r="U34"/>
    </row>
    <row r="35" spans="1:21" ht="14.25" customHeight="1">
      <c r="A35"/>
      <c r="B35"/>
      <c r="C35" s="51"/>
      <c r="D35" s="39" t="s">
        <v>4</v>
      </c>
      <c r="E35" s="40"/>
      <c r="F35" s="40"/>
      <c r="G35" s="40"/>
      <c r="H35" s="40"/>
      <c r="I35" s="40"/>
      <c r="J35" s="40"/>
      <c r="K35" s="40"/>
      <c r="L35" s="40"/>
      <c r="M35" s="40"/>
      <c r="N35" s="40"/>
      <c r="O35" s="41"/>
      <c r="P35" s="12"/>
      <c r="Q35" s="12"/>
      <c r="R35" s="12"/>
      <c r="S35"/>
      <c r="T35"/>
      <c r="U35"/>
    </row>
    <row r="36" spans="1:21" ht="14.25" customHeight="1">
      <c r="A36"/>
      <c r="B36"/>
      <c r="C36" s="51"/>
      <c r="D36" s="39" t="s">
        <v>60</v>
      </c>
      <c r="E36" s="40"/>
      <c r="F36" s="40"/>
      <c r="G36" s="40"/>
      <c r="H36" s="40"/>
      <c r="I36" s="40"/>
      <c r="J36" s="40"/>
      <c r="K36" s="40"/>
      <c r="L36" s="40"/>
      <c r="M36" s="40"/>
      <c r="N36" s="40"/>
      <c r="O36" s="41"/>
      <c r="P36" s="20" t="e">
        <f>P35/P34</f>
        <v>#DIV/0!</v>
      </c>
      <c r="Q36" s="20" t="e">
        <f t="shared" ref="Q36:R36" si="0">Q35/Q34</f>
        <v>#DIV/0!</v>
      </c>
      <c r="R36" s="20" t="e">
        <f t="shared" si="0"/>
        <v>#DIV/0!</v>
      </c>
      <c r="S36"/>
      <c r="T36"/>
      <c r="U36"/>
    </row>
    <row r="37" spans="1:21" ht="14.25" customHeight="1">
      <c r="A37"/>
      <c r="B37"/>
      <c r="C37" s="52" t="s">
        <v>61</v>
      </c>
      <c r="D37" s="40"/>
      <c r="E37" s="40"/>
      <c r="F37" s="40"/>
      <c r="G37" s="40"/>
      <c r="H37" s="40"/>
      <c r="I37" s="40"/>
      <c r="J37" s="40"/>
      <c r="K37" s="40"/>
      <c r="L37" s="40"/>
      <c r="M37" s="40"/>
      <c r="N37" s="40"/>
      <c r="O37" s="41"/>
      <c r="P37" s="13"/>
      <c r="Q37" s="13"/>
      <c r="R37" s="13"/>
      <c r="S37"/>
      <c r="T37"/>
      <c r="U37"/>
    </row>
    <row r="38" spans="1:21" ht="14.25" customHeight="1">
      <c r="A38"/>
      <c r="B38"/>
      <c r="C38" s="52" t="s">
        <v>3</v>
      </c>
      <c r="D38" s="40"/>
      <c r="E38" s="40"/>
      <c r="F38" s="40"/>
      <c r="G38" s="40"/>
      <c r="H38" s="40"/>
      <c r="I38" s="40"/>
      <c r="J38" s="40"/>
      <c r="K38" s="40"/>
      <c r="L38" s="40"/>
      <c r="M38" s="40"/>
      <c r="N38" s="40"/>
      <c r="O38" s="41"/>
      <c r="P38" s="14"/>
      <c r="Q38" s="14"/>
      <c r="R38" s="14"/>
      <c r="S38"/>
      <c r="T38"/>
      <c r="U38"/>
    </row>
    <row r="39" spans="1:21" ht="14.25" customHeight="1">
      <c r="A39"/>
      <c r="B39"/>
      <c r="C39" s="52" t="s">
        <v>2</v>
      </c>
      <c r="D39" s="40"/>
      <c r="E39" s="40"/>
      <c r="F39" s="40"/>
      <c r="G39" s="40"/>
      <c r="H39" s="40"/>
      <c r="I39" s="40"/>
      <c r="J39" s="40"/>
      <c r="K39" s="40"/>
      <c r="L39" s="40"/>
      <c r="M39" s="40"/>
      <c r="N39" s="40"/>
      <c r="O39" s="41"/>
      <c r="P39" s="15"/>
      <c r="Q39" s="15"/>
      <c r="R39" s="15"/>
      <c r="S39"/>
      <c r="T39"/>
      <c r="U39"/>
    </row>
    <row r="40" spans="1:21" ht="14.25" customHeight="1">
      <c r="A40"/>
      <c r="B40"/>
      <c r="C40" s="53"/>
      <c r="D40" s="44" t="s">
        <v>77</v>
      </c>
      <c r="E40" s="45"/>
      <c r="F40" s="45"/>
      <c r="G40" s="45"/>
      <c r="H40" s="45"/>
      <c r="I40" s="45"/>
      <c r="J40" s="45"/>
      <c r="K40" s="45"/>
      <c r="L40" s="45"/>
      <c r="M40" s="45"/>
      <c r="N40" s="45"/>
      <c r="O40" s="46"/>
      <c r="P40" s="54" t="e">
        <f>P39*1000/P32</f>
        <v>#DIV/0!</v>
      </c>
      <c r="Q40" s="54" t="e">
        <f>Q39*1000/Q32</f>
        <v>#DIV/0!</v>
      </c>
      <c r="R40" s="54" t="e">
        <f>R39*1000/R32</f>
        <v>#DIV/0!</v>
      </c>
      <c r="S40"/>
      <c r="T40"/>
      <c r="U40"/>
    </row>
    <row r="41" spans="1:21" ht="12.75" customHeight="1">
      <c r="A41"/>
      <c r="B41"/>
      <c r="C41"/>
      <c r="D41"/>
      <c r="E41"/>
      <c r="F41"/>
      <c r="G41"/>
      <c r="H41"/>
      <c r="I41"/>
      <c r="J41"/>
      <c r="K41"/>
      <c r="L41"/>
      <c r="M41"/>
      <c r="N41"/>
      <c r="O41"/>
      <c r="P41"/>
      <c r="Q41"/>
      <c r="R41"/>
      <c r="S41"/>
      <c r="T41"/>
      <c r="U41"/>
    </row>
    <row r="42" spans="1:21" ht="14.25" customHeight="1">
      <c r="A42"/>
      <c r="B42"/>
      <c r="C42" t="s">
        <v>1</v>
      </c>
      <c r="D42"/>
      <c r="E42"/>
      <c r="F42"/>
      <c r="G42"/>
      <c r="H42"/>
      <c r="I42"/>
      <c r="J42"/>
      <c r="K42"/>
      <c r="L42"/>
      <c r="M42"/>
      <c r="N42"/>
      <c r="O42"/>
      <c r="P42"/>
      <c r="Q42"/>
      <c r="R42"/>
      <c r="S42"/>
      <c r="T42"/>
      <c r="U42"/>
    </row>
    <row r="43" spans="1:21" ht="12.75" customHeight="1">
      <c r="A43"/>
      <c r="B43"/>
      <c r="C43"/>
      <c r="D43"/>
      <c r="E43"/>
      <c r="F43"/>
      <c r="G43"/>
      <c r="H43"/>
      <c r="I43"/>
      <c r="J43"/>
      <c r="K43"/>
      <c r="L43"/>
      <c r="M43"/>
      <c r="N43"/>
      <c r="O43"/>
      <c r="P43"/>
      <c r="Q43"/>
      <c r="R43"/>
      <c r="S43"/>
      <c r="T43"/>
      <c r="U43"/>
    </row>
    <row r="44" spans="1:21" ht="14.25" customHeight="1">
      <c r="A44"/>
      <c r="B44"/>
      <c r="C44" s="93"/>
      <c r="D44" s="94"/>
      <c r="E44" s="94"/>
      <c r="F44" s="94"/>
      <c r="G44" s="94"/>
      <c r="H44" s="94"/>
      <c r="I44" s="94"/>
      <c r="J44" s="94"/>
      <c r="K44" s="94"/>
      <c r="L44" s="94"/>
      <c r="M44" s="94"/>
      <c r="N44" s="94"/>
      <c r="O44" s="95"/>
      <c r="P44" s="100" t="s">
        <v>0</v>
      </c>
      <c r="Q44" s="101"/>
      <c r="R44" s="98" t="s">
        <v>24</v>
      </c>
      <c r="S44"/>
      <c r="T44"/>
      <c r="U44"/>
    </row>
    <row r="45" spans="1:21" ht="14.25" customHeight="1">
      <c r="A45"/>
      <c r="B45"/>
      <c r="C45" s="106"/>
      <c r="D45" s="89"/>
      <c r="E45" s="89"/>
      <c r="F45" s="89"/>
      <c r="G45" s="89"/>
      <c r="H45" s="89"/>
      <c r="I45" s="89"/>
      <c r="J45" s="89"/>
      <c r="K45" s="89"/>
      <c r="L45" s="89"/>
      <c r="M45" s="89"/>
      <c r="N45" s="89"/>
      <c r="O45" s="105"/>
      <c r="P45" s="47">
        <f>P22</f>
        <v>0</v>
      </c>
      <c r="Q45" s="47">
        <f>Q22</f>
        <v>0</v>
      </c>
      <c r="R45" s="99"/>
      <c r="S45"/>
      <c r="T45"/>
      <c r="U45"/>
    </row>
    <row r="46" spans="1:21" ht="14.25" customHeight="1">
      <c r="A46"/>
      <c r="B46"/>
      <c r="C46" s="44" t="s">
        <v>28</v>
      </c>
      <c r="D46" s="45"/>
      <c r="E46" s="45"/>
      <c r="F46" s="45"/>
      <c r="G46" s="45"/>
      <c r="H46" s="45"/>
      <c r="I46" s="45"/>
      <c r="J46" s="45"/>
      <c r="K46" s="45"/>
      <c r="L46" s="45"/>
      <c r="M46" s="45"/>
      <c r="N46" s="45"/>
      <c r="O46" s="46"/>
      <c r="P46" s="16"/>
      <c r="Q46" s="16"/>
      <c r="R46" s="17"/>
      <c r="S46"/>
      <c r="T46"/>
      <c r="U46"/>
    </row>
    <row r="47" spans="1:21" ht="14.25" customHeight="1">
      <c r="A47"/>
      <c r="B47"/>
      <c r="C47" s="44" t="s">
        <v>31</v>
      </c>
      <c r="D47" s="45"/>
      <c r="E47" s="45"/>
      <c r="F47" s="45"/>
      <c r="G47" s="45"/>
      <c r="H47" s="45"/>
      <c r="I47" s="45"/>
      <c r="J47" s="45"/>
      <c r="K47" s="45"/>
      <c r="L47" s="45"/>
      <c r="M47" s="45"/>
      <c r="N47" s="45"/>
      <c r="O47" s="46"/>
      <c r="P47" s="16"/>
      <c r="Q47" s="16"/>
      <c r="R47" s="17"/>
      <c r="S47"/>
      <c r="T47"/>
      <c r="U47"/>
    </row>
    <row r="48" spans="1:21" ht="14.25" customHeight="1">
      <c r="A48"/>
      <c r="B48"/>
      <c r="C48" s="44" t="s">
        <v>29</v>
      </c>
      <c r="D48" s="45"/>
      <c r="E48" s="45"/>
      <c r="F48" s="45"/>
      <c r="G48" s="45"/>
      <c r="H48" s="45"/>
      <c r="I48" s="45"/>
      <c r="J48" s="45"/>
      <c r="K48" s="45"/>
      <c r="L48" s="45"/>
      <c r="M48" s="45"/>
      <c r="N48" s="45"/>
      <c r="O48" s="46"/>
      <c r="P48" s="14"/>
      <c r="Q48" s="14"/>
      <c r="R48" s="18"/>
      <c r="S48"/>
      <c r="T48"/>
      <c r="U48"/>
    </row>
    <row r="49" spans="1:21" ht="14.25" customHeight="1">
      <c r="A49"/>
      <c r="B49"/>
      <c r="C49" s="44" t="s">
        <v>30</v>
      </c>
      <c r="D49" s="45"/>
      <c r="E49" s="45"/>
      <c r="F49" s="45"/>
      <c r="G49" s="45"/>
      <c r="H49" s="45"/>
      <c r="I49" s="45"/>
      <c r="J49" s="45"/>
      <c r="K49" s="45"/>
      <c r="L49" s="45"/>
      <c r="M49" s="45"/>
      <c r="N49" s="45"/>
      <c r="O49" s="46"/>
      <c r="P49" s="14"/>
      <c r="Q49" s="14"/>
      <c r="R49" s="18"/>
      <c r="S49"/>
      <c r="T49"/>
      <c r="U49"/>
    </row>
    <row r="50" spans="1:21" ht="12.75" customHeight="1">
      <c r="A50"/>
      <c r="B50"/>
      <c r="C50"/>
      <c r="D50"/>
      <c r="E50"/>
      <c r="F50"/>
      <c r="G50"/>
      <c r="H50"/>
      <c r="I50"/>
      <c r="J50"/>
      <c r="K50"/>
      <c r="L50"/>
      <c r="M50"/>
      <c r="N50"/>
      <c r="O50"/>
      <c r="P50"/>
      <c r="Q50"/>
      <c r="R50"/>
      <c r="S50"/>
      <c r="T50"/>
      <c r="U50"/>
    </row>
    <row r="51" spans="1:21" ht="14.25" customHeight="1">
      <c r="A51"/>
      <c r="B51"/>
      <c r="C51" t="s">
        <v>147</v>
      </c>
      <c r="D51"/>
      <c r="E51"/>
      <c r="F51"/>
      <c r="G51"/>
      <c r="H51"/>
      <c r="I51"/>
      <c r="J51"/>
      <c r="K51"/>
      <c r="L51"/>
      <c r="M51"/>
      <c r="N51"/>
      <c r="O51"/>
      <c r="P51"/>
      <c r="Q51"/>
      <c r="R51"/>
      <c r="S51"/>
      <c r="T51"/>
      <c r="U51"/>
    </row>
    <row r="52" spans="1:21" ht="14.25" customHeight="1">
      <c r="A52"/>
      <c r="B52"/>
      <c r="C52" t="s">
        <v>144</v>
      </c>
      <c r="D52"/>
      <c r="E52"/>
      <c r="F52"/>
      <c r="G52"/>
      <c r="H52"/>
      <c r="I52"/>
      <c r="J52"/>
      <c r="K52"/>
      <c r="L52"/>
      <c r="M52"/>
      <c r="N52"/>
      <c r="O52"/>
      <c r="P52"/>
      <c r="Q52"/>
      <c r="R52"/>
      <c r="S52"/>
      <c r="T52"/>
      <c r="U52"/>
    </row>
    <row r="53" spans="1:21" ht="14.25" customHeight="1">
      <c r="A53"/>
      <c r="B53"/>
      <c r="C53" t="s">
        <v>145</v>
      </c>
      <c r="D53"/>
      <c r="E53"/>
      <c r="F53"/>
      <c r="G53"/>
      <c r="H53"/>
      <c r="I53"/>
      <c r="J53"/>
      <c r="K53"/>
      <c r="L53"/>
      <c r="M53"/>
      <c r="N53"/>
      <c r="O53"/>
      <c r="P53"/>
      <c r="Q53"/>
      <c r="R53"/>
      <c r="S53"/>
      <c r="T53"/>
      <c r="U53"/>
    </row>
    <row r="54" spans="1:21" ht="14.25" customHeight="1">
      <c r="A54"/>
      <c r="B54"/>
      <c r="C54" t="s">
        <v>146</v>
      </c>
      <c r="D54"/>
      <c r="E54"/>
      <c r="F54"/>
      <c r="G54"/>
      <c r="H54"/>
      <c r="I54"/>
      <c r="J54"/>
      <c r="K54"/>
      <c r="L54"/>
      <c r="M54"/>
      <c r="N54"/>
      <c r="O54"/>
      <c r="P54"/>
      <c r="Q54"/>
      <c r="R54"/>
      <c r="S54"/>
      <c r="T54"/>
      <c r="U54"/>
    </row>
    <row r="55" spans="1:21" ht="14.25" customHeight="1">
      <c r="A55"/>
      <c r="B55"/>
      <c r="C55" t="s">
        <v>62</v>
      </c>
      <c r="D55"/>
      <c r="E55"/>
      <c r="F55"/>
      <c r="G55"/>
      <c r="H55"/>
      <c r="I55"/>
      <c r="J55"/>
      <c r="K55"/>
      <c r="L55"/>
      <c r="M55"/>
      <c r="N55"/>
      <c r="O55"/>
      <c r="P55"/>
      <c r="Q55"/>
      <c r="R55"/>
      <c r="S55"/>
      <c r="T55"/>
      <c r="U55"/>
    </row>
    <row r="56" spans="1:21" ht="14.25" customHeight="1">
      <c r="A56"/>
      <c r="B56"/>
      <c r="C56" t="s">
        <v>149</v>
      </c>
      <c r="D56"/>
      <c r="E56"/>
      <c r="F56"/>
      <c r="G56"/>
      <c r="H56"/>
      <c r="I56"/>
      <c r="J56"/>
      <c r="K56"/>
      <c r="L56"/>
      <c r="M56"/>
      <c r="N56"/>
      <c r="O56"/>
      <c r="P56"/>
      <c r="Q56"/>
      <c r="R56"/>
      <c r="S56"/>
      <c r="T56"/>
      <c r="U56"/>
    </row>
    <row r="57" spans="1:21" ht="14.25" customHeight="1">
      <c r="A57"/>
      <c r="B57"/>
      <c r="C57" t="s">
        <v>148</v>
      </c>
      <c r="D57"/>
      <c r="E57"/>
      <c r="F57"/>
      <c r="G57"/>
      <c r="H57"/>
      <c r="I57"/>
      <c r="J57"/>
      <c r="K57"/>
      <c r="L57"/>
      <c r="M57"/>
      <c r="N57"/>
      <c r="O57"/>
      <c r="P57"/>
      <c r="Q57"/>
      <c r="R57"/>
      <c r="S57"/>
      <c r="T57"/>
      <c r="U57"/>
    </row>
    <row r="58" spans="1:21" ht="15" customHeight="1">
      <c r="A58"/>
      <c r="B58"/>
      <c r="C58" t="s">
        <v>63</v>
      </c>
      <c r="D58"/>
      <c r="E58"/>
      <c r="F58"/>
      <c r="G58"/>
      <c r="H58"/>
      <c r="I58"/>
      <c r="J58"/>
      <c r="K58"/>
      <c r="L58"/>
      <c r="M58"/>
      <c r="N58"/>
      <c r="O58"/>
      <c r="P58"/>
      <c r="Q58"/>
      <c r="R58"/>
      <c r="S58"/>
      <c r="T58"/>
      <c r="U58"/>
    </row>
    <row r="59" spans="1:21" ht="15" customHeight="1">
      <c r="A59"/>
      <c r="B59"/>
      <c r="C59" t="s">
        <v>64</v>
      </c>
      <c r="D59"/>
      <c r="E59"/>
      <c r="F59"/>
      <c r="G59"/>
      <c r="H59"/>
      <c r="I59"/>
      <c r="J59"/>
      <c r="K59"/>
      <c r="L59"/>
      <c r="M59"/>
      <c r="N59"/>
      <c r="O59"/>
      <c r="P59"/>
      <c r="Q59"/>
      <c r="R59"/>
      <c r="S59"/>
      <c r="T59"/>
      <c r="U59"/>
    </row>
    <row r="60" spans="1:21" ht="15" customHeight="1">
      <c r="A60"/>
      <c r="B60"/>
      <c r="C60" t="s">
        <v>65</v>
      </c>
      <c r="D60"/>
      <c r="E60"/>
      <c r="F60"/>
      <c r="G60"/>
      <c r="H60"/>
      <c r="I60"/>
      <c r="J60"/>
      <c r="K60"/>
      <c r="L60"/>
      <c r="M60"/>
      <c r="N60"/>
      <c r="O60"/>
      <c r="P60"/>
      <c r="Q60"/>
      <c r="R60"/>
      <c r="S60"/>
      <c r="T60"/>
      <c r="U60"/>
    </row>
    <row r="61" spans="1:21" ht="15" customHeight="1">
      <c r="A61"/>
      <c r="B61"/>
      <c r="C61" t="s">
        <v>76</v>
      </c>
      <c r="D61"/>
      <c r="E61"/>
      <c r="F61"/>
      <c r="G61"/>
      <c r="H61"/>
      <c r="I61"/>
      <c r="J61"/>
      <c r="K61"/>
      <c r="L61"/>
      <c r="M61"/>
      <c r="N61"/>
      <c r="O61"/>
      <c r="P61"/>
      <c r="Q61"/>
      <c r="R61"/>
      <c r="S61"/>
      <c r="T61"/>
      <c r="U61"/>
    </row>
    <row r="62" spans="1:21" ht="15" customHeight="1">
      <c r="A62"/>
      <c r="B62"/>
      <c r="C62" s="88" t="s">
        <v>66</v>
      </c>
      <c r="D62" s="88"/>
      <c r="E62" s="88"/>
      <c r="F62" s="89" t="s">
        <v>67</v>
      </c>
      <c r="G62" s="89"/>
      <c r="H62" s="89"/>
      <c r="I62" s="89"/>
      <c r="J62" s="89"/>
      <c r="K62" s="89"/>
      <c r="L62"/>
      <c r="M62" s="90" t="s">
        <v>73</v>
      </c>
      <c r="N62" s="90"/>
      <c r="O62"/>
      <c r="P62"/>
      <c r="Q62"/>
      <c r="R62"/>
      <c r="S62"/>
      <c r="T62"/>
      <c r="U62"/>
    </row>
    <row r="63" spans="1:21" ht="15" customHeight="1">
      <c r="A63"/>
      <c r="B63"/>
      <c r="C63" s="88"/>
      <c r="D63" s="88"/>
      <c r="E63" s="88"/>
      <c r="F63" s="90" t="s">
        <v>68</v>
      </c>
      <c r="G63" s="90"/>
      <c r="H63" s="90"/>
      <c r="I63" s="90"/>
      <c r="J63" s="90"/>
      <c r="K63" s="90"/>
      <c r="L63"/>
      <c r="M63" s="90"/>
      <c r="N63" s="90"/>
      <c r="O63"/>
      <c r="P63"/>
      <c r="Q63"/>
      <c r="R63"/>
      <c r="S63"/>
      <c r="T63"/>
      <c r="U63"/>
    </row>
    <row r="64" spans="1:21" ht="15" customHeight="1">
      <c r="A64"/>
      <c r="B64"/>
      <c r="C64" s="88" t="s">
        <v>69</v>
      </c>
      <c r="D64" s="88"/>
      <c r="E64" s="88"/>
      <c r="F64" s="89" t="s">
        <v>70</v>
      </c>
      <c r="G64" s="89"/>
      <c r="H64" s="89"/>
      <c r="I64" s="89"/>
      <c r="J64" s="89"/>
      <c r="K64" s="89"/>
      <c r="L64"/>
      <c r="M64" s="90" t="s">
        <v>73</v>
      </c>
      <c r="N64" s="90"/>
      <c r="O64"/>
      <c r="P64"/>
      <c r="Q64"/>
      <c r="R64"/>
      <c r="S64"/>
      <c r="T64"/>
      <c r="U64"/>
    </row>
    <row r="65" spans="1:21" ht="15" customHeight="1">
      <c r="A65"/>
      <c r="B65"/>
      <c r="C65" s="88"/>
      <c r="D65" s="88"/>
      <c r="E65" s="88"/>
      <c r="F65" s="90" t="s">
        <v>16</v>
      </c>
      <c r="G65" s="90"/>
      <c r="H65" s="90"/>
      <c r="I65" s="90"/>
      <c r="J65" s="90"/>
      <c r="K65" s="90"/>
      <c r="L65"/>
      <c r="M65" s="90"/>
      <c r="N65" s="90"/>
      <c r="O65"/>
      <c r="P65"/>
      <c r="Q65"/>
      <c r="R65"/>
      <c r="S65"/>
      <c r="T65"/>
      <c r="U65"/>
    </row>
    <row r="66" spans="1:21" ht="15" customHeight="1">
      <c r="A66"/>
      <c r="B66"/>
      <c r="C66" s="88" t="s">
        <v>75</v>
      </c>
      <c r="D66" s="88"/>
      <c r="E66" s="88"/>
      <c r="F66" s="88"/>
      <c r="G66" s="88"/>
      <c r="H66" s="88"/>
      <c r="I66" s="88"/>
      <c r="J66" s="88"/>
      <c r="K66" s="88"/>
      <c r="L66" s="89" t="s">
        <v>71</v>
      </c>
      <c r="M66" s="89"/>
      <c r="N66" s="89"/>
      <c r="O66" s="89"/>
      <c r="P66" s="24"/>
      <c r="Q66"/>
      <c r="R66"/>
      <c r="S66"/>
      <c r="T66"/>
      <c r="U66"/>
    </row>
    <row r="67" spans="1:21" ht="15" customHeight="1">
      <c r="A67"/>
      <c r="B67"/>
      <c r="C67" s="88"/>
      <c r="D67" s="88"/>
      <c r="E67" s="88"/>
      <c r="F67" s="88"/>
      <c r="G67" s="88"/>
      <c r="H67" s="88"/>
      <c r="I67" s="88"/>
      <c r="J67" s="88"/>
      <c r="K67" s="88"/>
      <c r="L67" s="90" t="s">
        <v>72</v>
      </c>
      <c r="M67" s="90"/>
      <c r="N67" s="90"/>
      <c r="O67" s="90"/>
      <c r="P67" s="24"/>
      <c r="Q67"/>
      <c r="R67"/>
      <c r="S67"/>
      <c r="T67"/>
      <c r="U67"/>
    </row>
    <row r="68" spans="1:21" ht="6.75" customHeight="1">
      <c r="A68"/>
      <c r="B68"/>
      <c r="C68"/>
      <c r="D68"/>
      <c r="E68"/>
      <c r="F68"/>
      <c r="G68"/>
      <c r="H68"/>
      <c r="I68"/>
      <c r="J68"/>
      <c r="K68"/>
      <c r="L68"/>
      <c r="M68"/>
      <c r="N68"/>
      <c r="O68"/>
      <c r="P68"/>
      <c r="Q68"/>
      <c r="R68"/>
      <c r="S68"/>
      <c r="T68"/>
      <c r="U68"/>
    </row>
    <row r="69" spans="1:21" ht="15" customHeight="1"/>
    <row r="70" spans="1:21" ht="15" customHeight="1"/>
    <row r="71" spans="1:21" ht="15" customHeight="1"/>
    <row r="72" spans="1:21" ht="15" customHeight="1"/>
    <row r="73" spans="1:21" ht="15" customHeight="1"/>
    <row r="74" spans="1:21" ht="15" customHeight="1"/>
    <row r="75" spans="1:21" ht="15" customHeight="1"/>
    <row r="76" spans="1:21" ht="15" customHeight="1"/>
    <row r="77" spans="1:21" ht="15" customHeight="1"/>
    <row r="78" spans="1:21" ht="15" customHeight="1"/>
    <row r="79" spans="1:21" ht="15" customHeight="1"/>
    <row r="80" spans="1:2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sheetProtection algorithmName="SHA-512" hashValue="vaAm6zchEjmOBQ8KUwNBtKHgO9OEbO9f8ATGAYVDsl9hK9LGeatks/MPrp6ihOhUfA8fxMa+CdFcwQM6kgQ21A==" saltValue="WVH8knXZYzQX2/KSx0R0Fg==" spinCount="100000" sheet="1" formatColumns="0"/>
  <mergeCells count="22">
    <mergeCell ref="P44:Q44"/>
    <mergeCell ref="C29:O30"/>
    <mergeCell ref="R29:R30"/>
    <mergeCell ref="C44:O45"/>
    <mergeCell ref="R44:R45"/>
    <mergeCell ref="S3:T3"/>
    <mergeCell ref="C21:O22"/>
    <mergeCell ref="R21:R22"/>
    <mergeCell ref="P21:Q21"/>
    <mergeCell ref="P29:Q29"/>
    <mergeCell ref="D7:K7"/>
    <mergeCell ref="C62:E63"/>
    <mergeCell ref="F62:K62"/>
    <mergeCell ref="M62:N63"/>
    <mergeCell ref="F63:K63"/>
    <mergeCell ref="C66:K67"/>
    <mergeCell ref="L66:O66"/>
    <mergeCell ref="L67:O67"/>
    <mergeCell ref="M64:N65"/>
    <mergeCell ref="C64:E65"/>
    <mergeCell ref="F64:K64"/>
    <mergeCell ref="F65:K65"/>
  </mergeCells>
  <phoneticPr fontId="1"/>
  <dataValidations count="11">
    <dataValidation type="whole" operator="greaterThanOrEqual" allowBlank="1" showInputMessage="1" showErrorMessage="1" error="数字で入力してください" sqref="E19 O11" xr:uid="{AB560E59-87F1-4547-B587-D1129F5C92ED}">
      <formula1>0</formula1>
    </dataValidation>
    <dataValidation type="whole" showInputMessage="1" showErrorMessage="1" error="数字（整数）で入力してください（また、管轄区域内の合計未満の値と、従業員数全体を超過する値は入力できません）" sqref="R25" xr:uid="{3C08F631-E2CF-4DBB-A8A1-F643CDA471F1}">
      <formula1>MAX(0,P25+Q25)</formula1>
      <formula2>R24</formula2>
    </dataValidation>
    <dataValidation type="whole" showInputMessage="1" showErrorMessage="1" error="数字（整数）で入力してください（また、従業員数全体を超過する値は入力できません）" sqref="P25:Q25" xr:uid="{46D01570-AB37-4F55-8730-BF8A0B81DDE8}">
      <formula1>0</formula1>
      <formula2>P24</formula2>
    </dataValidation>
    <dataValidation type="whole" operator="greaterThanOrEqual" showInputMessage="1" showErrorMessage="1" error="数字（整数）で入力してください（また、管轄区域内の合計未満の値は入力できません）" sqref="R23:R24 R46:R49 R31 R37:R39" xr:uid="{F0576DB8-B8FE-41C1-A84D-C0C937087F3A}">
      <formula1>MAX(0,P23+Q23)</formula1>
    </dataValidation>
    <dataValidation type="whole" operator="greaterThanOrEqual" showInputMessage="1" showErrorMessage="1" error="数字（整数）で入力してください" sqref="P23:Q24 P46:Q49 P31:Q31 P37:Q39" xr:uid="{C14806FC-0E05-4BD6-867A-1F054F11F796}">
      <formula1>0</formula1>
    </dataValidation>
    <dataValidation type="whole" showInputMessage="1" showErrorMessage="1" error="数字（整数）で入力してください（また、延実在車両数全体を超過する値は入力できません）" sqref="P32:Q32" xr:uid="{328D8A54-559F-4389-947B-28D5151CF338}">
      <formula1>0</formula1>
      <formula2>P31</formula2>
    </dataValidation>
    <dataValidation type="whole" showInputMessage="1" showErrorMessage="1" error="数字（整数）で入力してください（また、管轄区域内の合計未満の値と、延実在車両数全体を超過する値は入力できません）" sqref="R32" xr:uid="{295651D9-446C-493E-9E6B-A7AE5454E561}">
      <formula1>MAX(0,P32+Q32)</formula1>
      <formula2>R31</formula2>
    </dataValidation>
    <dataValidation type="decimal" operator="greaterThanOrEqual" showInputMessage="1" showErrorMessage="1" error="数字（小数点第1位まで）で入力してください（また、管轄区域内の合計未満の値は入力できません）" sqref="R34" xr:uid="{1EA12010-D04C-4C0A-B785-C59247BD88EA}">
      <formula1>MAX(0,P34+Q34)</formula1>
    </dataValidation>
    <dataValidation type="decimal" operator="greaterThanOrEqual" showInputMessage="1" showErrorMessage="1" error="数字（小数点第1位まで）で入力してください" sqref="P34:Q34" xr:uid="{977C0BCD-32DE-4371-ADE4-FEB6E9D5020E}">
      <formula1>0</formula1>
    </dataValidation>
    <dataValidation type="decimal" showInputMessage="1" showErrorMessage="1" error="数字（小数点第1位まで）で入力してください（また、走行キロ全体を超過する値は入力できません）" sqref="P35:Q35" xr:uid="{B132D040-63A1-4B41-AB62-49D08C99F2DC}">
      <formula1>0</formula1>
      <formula2>P34</formula2>
    </dataValidation>
    <dataValidation type="decimal" showInputMessage="1" showErrorMessage="1" error="数字（小数点第1位まで）で入力してください（また、管轄区域内の合計未満の値と、走行キロ全体を超過する値は入力できません）" sqref="R35" xr:uid="{F9F29A88-C0F1-4053-9A82-78E5104E9676}">
      <formula1>MAX(0,P35+Q35)</formula1>
      <formula2>R34</formula2>
    </dataValidation>
  </dataValidations>
  <pageMargins left="0.78" right="0.37" top="0.42" bottom="0.27" header="0.41" footer="0.21"/>
  <pageSetup paperSize="9" scale="76" orientation="portrait" r:id="rId1"/>
  <headerFooter alignWithMargins="0">
    <oddFooter>&amp;C&amp;7&amp;B&amp;"Arial"Document Classification: KPMG Restricted</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1D2A090-B07D-4BA2-806E-CA81E1A4C858}">
          <x14:formula1>
            <xm:f>INDIRECT(【必ずご記入ください】共通項目!$D$4)</xm:f>
          </x14:formula1>
          <xm:sqref>P22:Q22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80417-DD0A-4DB4-8959-7BF2E486AC6B}">
  <sheetPr codeName="Sheet1"/>
  <dimension ref="A1:U33"/>
  <sheetViews>
    <sheetView view="pageBreakPreview" zoomScaleNormal="100" zoomScaleSheetLayoutView="100" workbookViewId="0"/>
  </sheetViews>
  <sheetFormatPr defaultColWidth="9" defaultRowHeight="13.5"/>
  <cols>
    <col min="1" max="1" width="1" style="1" customWidth="1"/>
    <col min="2" max="2" width="2.5" style="1" customWidth="1"/>
    <col min="3" max="3" width="17" style="1" customWidth="1"/>
    <col min="4" max="4" width="2.5" style="1" customWidth="1"/>
    <col min="5" max="5" width="5.625" style="1" customWidth="1"/>
    <col min="6" max="14" width="2.5" style="1" customWidth="1"/>
    <col min="15" max="15" width="5.625" style="1" customWidth="1"/>
    <col min="16" max="16" width="15" style="1" customWidth="1"/>
    <col min="17" max="18" width="2.5" style="1" customWidth="1"/>
    <col min="19" max="19" width="1" style="1" customWidth="1"/>
    <col min="20" max="20" width="11.5" style="1" customWidth="1"/>
    <col min="21" max="16384" width="9" style="1"/>
  </cols>
  <sheetData>
    <row r="1" spans="1:21" ht="12.75" customHeight="1">
      <c r="A1"/>
      <c r="B1"/>
      <c r="C1" s="30" t="s">
        <v>834</v>
      </c>
      <c r="D1" s="102" t="s">
        <v>835</v>
      </c>
      <c r="E1" s="103"/>
      <c r="F1" s="103"/>
      <c r="G1" s="103"/>
      <c r="H1" s="103"/>
      <c r="I1" s="103"/>
      <c r="J1" s="103"/>
      <c r="K1" s="104"/>
      <c r="L1"/>
      <c r="M1"/>
      <c r="N1"/>
      <c r="O1"/>
      <c r="P1"/>
      <c r="Q1"/>
      <c r="R1"/>
      <c r="S1"/>
    </row>
    <row r="2" spans="1:21" ht="14.25" customHeight="1">
      <c r="A2"/>
      <c r="B2"/>
      <c r="C2" t="s">
        <v>20</v>
      </c>
      <c r="D2" s="38" t="s">
        <v>10</v>
      </c>
      <c r="E2" s="34">
        <f>【必ずご記入ください】共通項目!D8</f>
        <v>0</v>
      </c>
      <c r="F2" t="s">
        <v>21</v>
      </c>
      <c r="G2"/>
      <c r="H2"/>
      <c r="I2"/>
      <c r="J2"/>
      <c r="K2"/>
      <c r="L2"/>
      <c r="M2"/>
      <c r="N2"/>
      <c r="O2"/>
      <c r="P2"/>
      <c r="Q2"/>
      <c r="R2"/>
      <c r="S2"/>
    </row>
    <row r="3" spans="1:21" ht="12.75" customHeight="1">
      <c r="A3"/>
      <c r="B3"/>
      <c r="C3"/>
      <c r="D3"/>
      <c r="E3"/>
      <c r="F3"/>
      <c r="G3"/>
      <c r="H3"/>
      <c r="I3"/>
      <c r="J3"/>
      <c r="K3"/>
      <c r="L3"/>
      <c r="M3"/>
      <c r="N3"/>
      <c r="O3"/>
      <c r="P3" s="24"/>
      <c r="Q3"/>
      <c r="R3"/>
      <c r="S3"/>
    </row>
    <row r="4" spans="1:21" ht="12.75" customHeight="1">
      <c r="A4"/>
      <c r="B4"/>
      <c r="C4" s="93"/>
      <c r="D4" s="94"/>
      <c r="E4" s="94"/>
      <c r="F4" s="94"/>
      <c r="G4" s="94"/>
      <c r="H4" s="94"/>
      <c r="I4" s="94"/>
      <c r="J4" s="94"/>
      <c r="K4" s="94"/>
      <c r="L4" s="94"/>
      <c r="M4" s="94"/>
      <c r="N4" s="94"/>
      <c r="O4" s="95"/>
      <c r="P4" s="25" t="s">
        <v>0</v>
      </c>
      <c r="Q4"/>
      <c r="R4"/>
      <c r="S4"/>
    </row>
    <row r="5" spans="1:21" ht="12.75" customHeight="1">
      <c r="A5"/>
      <c r="B5"/>
      <c r="C5" s="96"/>
      <c r="D5" s="90"/>
      <c r="E5" s="90"/>
      <c r="F5" s="90"/>
      <c r="G5" s="90"/>
      <c r="H5" s="90"/>
      <c r="I5" s="90"/>
      <c r="J5" s="90"/>
      <c r="K5" s="90"/>
      <c r="L5" s="90"/>
      <c r="M5" s="90"/>
      <c r="N5" s="90"/>
      <c r="O5" s="97"/>
      <c r="P5" s="7"/>
      <c r="Q5"/>
      <c r="R5"/>
      <c r="S5"/>
    </row>
    <row r="6" spans="1:21" ht="14.25" customHeight="1">
      <c r="A6"/>
      <c r="B6"/>
      <c r="C6" s="39" t="s">
        <v>11</v>
      </c>
      <c r="D6" s="40"/>
      <c r="E6" s="40"/>
      <c r="F6" s="40"/>
      <c r="G6" s="40"/>
      <c r="H6" s="40"/>
      <c r="I6" s="40"/>
      <c r="J6" s="40"/>
      <c r="K6" s="40"/>
      <c r="L6" s="40"/>
      <c r="M6" s="40"/>
      <c r="N6" s="40"/>
      <c r="O6" s="41"/>
      <c r="P6" s="9"/>
      <c r="Q6" s="42"/>
      <c r="R6" s="42"/>
      <c r="S6" s="42"/>
      <c r="T6" s="10"/>
      <c r="U6" s="10"/>
    </row>
    <row r="7" spans="1:21" ht="14.25" customHeight="1">
      <c r="A7"/>
      <c r="B7"/>
      <c r="C7" s="39" t="s">
        <v>22</v>
      </c>
      <c r="D7" s="40"/>
      <c r="E7" s="40"/>
      <c r="F7" s="40"/>
      <c r="G7" s="40"/>
      <c r="H7" s="40"/>
      <c r="I7" s="40"/>
      <c r="J7" s="40"/>
      <c r="K7" s="40"/>
      <c r="L7" s="40"/>
      <c r="M7" s="40"/>
      <c r="N7" s="40"/>
      <c r="O7" s="41"/>
      <c r="P7" s="23"/>
      <c r="Q7"/>
      <c r="R7"/>
      <c r="S7"/>
    </row>
    <row r="8" spans="1:21" ht="14.25" customHeight="1">
      <c r="A8"/>
      <c r="B8"/>
      <c r="C8" s="43"/>
      <c r="D8" s="30" t="s">
        <v>23</v>
      </c>
      <c r="E8" s="30"/>
      <c r="F8" s="30"/>
      <c r="G8" s="30"/>
      <c r="H8" s="44"/>
      <c r="I8" s="45"/>
      <c r="J8" s="45"/>
      <c r="K8" s="45"/>
      <c r="L8" s="45"/>
      <c r="M8" s="45"/>
      <c r="N8" s="45"/>
      <c r="O8" s="46"/>
      <c r="P8" s="11"/>
      <c r="Q8"/>
      <c r="R8"/>
      <c r="S8"/>
    </row>
    <row r="9" spans="1:21" ht="12.75" customHeight="1">
      <c r="A9"/>
      <c r="B9"/>
      <c r="C9"/>
      <c r="D9"/>
      <c r="E9"/>
      <c r="F9"/>
      <c r="G9"/>
      <c r="H9"/>
      <c r="I9"/>
      <c r="J9"/>
      <c r="K9"/>
      <c r="L9"/>
      <c r="M9"/>
      <c r="N9"/>
      <c r="O9"/>
      <c r="P9"/>
      <c r="Q9"/>
      <c r="R9"/>
      <c r="S9"/>
    </row>
    <row r="10" spans="1:21" ht="14.25" customHeight="1">
      <c r="A10"/>
      <c r="B10"/>
      <c r="C10" t="s">
        <v>9</v>
      </c>
      <c r="D10"/>
      <c r="E10"/>
      <c r="F10"/>
      <c r="G10"/>
      <c r="H10"/>
      <c r="I10"/>
      <c r="J10"/>
      <c r="K10"/>
      <c r="L10"/>
      <c r="M10"/>
      <c r="N10"/>
      <c r="O10"/>
      <c r="P10"/>
      <c r="Q10"/>
      <c r="R10"/>
      <c r="S10"/>
    </row>
    <row r="11" spans="1:21" ht="12.75" customHeight="1">
      <c r="A11"/>
      <c r="B11"/>
      <c r="C11"/>
      <c r="D11"/>
      <c r="E11"/>
      <c r="F11"/>
      <c r="G11"/>
      <c r="H11"/>
      <c r="I11"/>
      <c r="J11"/>
      <c r="K11"/>
      <c r="L11"/>
      <c r="M11"/>
      <c r="N11"/>
      <c r="O11"/>
      <c r="P11"/>
      <c r="Q11"/>
      <c r="R11"/>
      <c r="S11"/>
    </row>
    <row r="12" spans="1:21" ht="14.25" customHeight="1">
      <c r="A12"/>
      <c r="B12"/>
      <c r="C12" s="93"/>
      <c r="D12" s="94"/>
      <c r="E12" s="94"/>
      <c r="F12" s="94"/>
      <c r="G12" s="94"/>
      <c r="H12" s="94"/>
      <c r="I12" s="94"/>
      <c r="J12" s="94"/>
      <c r="K12" s="94"/>
      <c r="L12" s="94"/>
      <c r="M12" s="94"/>
      <c r="N12" s="94"/>
      <c r="O12" s="95"/>
      <c r="P12" s="25" t="s">
        <v>0</v>
      </c>
      <c r="Q12"/>
      <c r="R12"/>
      <c r="S12"/>
    </row>
    <row r="13" spans="1:21" ht="14.25" customHeight="1">
      <c r="A13"/>
      <c r="B13"/>
      <c r="C13" s="96"/>
      <c r="D13" s="89"/>
      <c r="E13" s="89"/>
      <c r="F13" s="89"/>
      <c r="G13" s="89"/>
      <c r="H13" s="89"/>
      <c r="I13" s="89"/>
      <c r="J13" s="89"/>
      <c r="K13" s="89"/>
      <c r="L13" s="89"/>
      <c r="M13" s="89"/>
      <c r="N13" s="89"/>
      <c r="O13" s="105"/>
      <c r="P13" s="47">
        <f>P5</f>
        <v>0</v>
      </c>
      <c r="Q13"/>
      <c r="R13"/>
      <c r="S13"/>
    </row>
    <row r="14" spans="1:21" ht="14.25" customHeight="1">
      <c r="A14"/>
      <c r="B14"/>
      <c r="C14" s="48" t="s">
        <v>8</v>
      </c>
      <c r="D14" s="49" t="s">
        <v>7</v>
      </c>
      <c r="E14" s="49"/>
      <c r="F14" s="49"/>
      <c r="G14" s="45"/>
      <c r="H14" s="45"/>
      <c r="I14" s="45"/>
      <c r="J14" s="45"/>
      <c r="K14" s="45"/>
      <c r="L14" s="45"/>
      <c r="M14" s="45"/>
      <c r="N14" s="45"/>
      <c r="O14" s="46"/>
      <c r="P14" s="19"/>
      <c r="Q14"/>
      <c r="R14"/>
      <c r="S14"/>
    </row>
    <row r="15" spans="1:21" ht="14.25" customHeight="1">
      <c r="A15"/>
      <c r="B15"/>
      <c r="C15" s="50"/>
      <c r="D15" s="49" t="s">
        <v>6</v>
      </c>
      <c r="E15" s="49"/>
      <c r="F15" s="49"/>
      <c r="G15" s="45"/>
      <c r="H15" s="45"/>
      <c r="I15" s="45"/>
      <c r="J15" s="45"/>
      <c r="K15" s="45"/>
      <c r="L15" s="45"/>
      <c r="M15" s="45"/>
      <c r="N15" s="45"/>
      <c r="O15" s="46"/>
      <c r="P15" s="19"/>
      <c r="Q15"/>
      <c r="R15"/>
      <c r="S15"/>
    </row>
    <row r="16" spans="1:21" ht="14.25" customHeight="1">
      <c r="A16"/>
      <c r="B16"/>
      <c r="C16" s="43"/>
      <c r="D16" s="49" t="s">
        <v>59</v>
      </c>
      <c r="E16" s="49"/>
      <c r="F16" s="49"/>
      <c r="G16" s="45"/>
      <c r="H16" s="45"/>
      <c r="I16" s="45"/>
      <c r="J16" s="45"/>
      <c r="K16" s="45"/>
      <c r="L16" s="45"/>
      <c r="M16" s="45"/>
      <c r="N16" s="45"/>
      <c r="O16" s="46"/>
      <c r="P16" s="20" t="e">
        <f t="shared" ref="P16" si="0">P15/P14</f>
        <v>#DIV/0!</v>
      </c>
      <c r="Q16"/>
      <c r="R16"/>
      <c r="S16"/>
    </row>
    <row r="17" spans="1:19" ht="14.25" customHeight="1">
      <c r="A17"/>
      <c r="B17"/>
      <c r="C17" s="51" t="s">
        <v>5</v>
      </c>
      <c r="D17" s="40"/>
      <c r="E17" s="40"/>
      <c r="F17" s="40"/>
      <c r="G17" s="40"/>
      <c r="H17" s="40"/>
      <c r="I17" s="40"/>
      <c r="J17" s="40"/>
      <c r="K17" s="40"/>
      <c r="L17" s="40"/>
      <c r="M17" s="40"/>
      <c r="N17" s="40"/>
      <c r="O17" s="41"/>
      <c r="P17" s="12"/>
      <c r="Q17"/>
      <c r="R17"/>
      <c r="S17"/>
    </row>
    <row r="18" spans="1:19" ht="14.25" customHeight="1">
      <c r="A18"/>
      <c r="B18"/>
      <c r="C18" s="51"/>
      <c r="D18" s="39" t="s">
        <v>4</v>
      </c>
      <c r="E18" s="40"/>
      <c r="F18" s="40"/>
      <c r="G18" s="40"/>
      <c r="H18" s="40"/>
      <c r="I18" s="40"/>
      <c r="J18" s="40"/>
      <c r="K18" s="40"/>
      <c r="L18" s="40"/>
      <c r="M18" s="40"/>
      <c r="N18" s="40"/>
      <c r="O18" s="41"/>
      <c r="P18" s="12"/>
      <c r="Q18"/>
      <c r="R18"/>
      <c r="S18"/>
    </row>
    <row r="19" spans="1:19" ht="14.25" customHeight="1">
      <c r="A19"/>
      <c r="B19"/>
      <c r="C19" s="51"/>
      <c r="D19" s="39" t="s">
        <v>60</v>
      </c>
      <c r="E19" s="40"/>
      <c r="F19" s="40"/>
      <c r="G19" s="40"/>
      <c r="H19" s="40"/>
      <c r="I19" s="40"/>
      <c r="J19" s="40"/>
      <c r="K19" s="40"/>
      <c r="L19" s="40"/>
      <c r="M19" s="40"/>
      <c r="N19" s="40"/>
      <c r="O19" s="41"/>
      <c r="P19" s="20" t="e">
        <f>P18/P17</f>
        <v>#DIV/0!</v>
      </c>
      <c r="Q19"/>
      <c r="R19"/>
      <c r="S19"/>
    </row>
    <row r="20" spans="1:19" ht="14.25" customHeight="1">
      <c r="A20"/>
      <c r="B20"/>
      <c r="C20" s="52" t="s">
        <v>61</v>
      </c>
      <c r="D20" s="40"/>
      <c r="E20" s="40"/>
      <c r="F20" s="40"/>
      <c r="G20" s="40"/>
      <c r="H20" s="40"/>
      <c r="I20" s="40"/>
      <c r="J20" s="40"/>
      <c r="K20" s="40"/>
      <c r="L20" s="40"/>
      <c r="M20" s="40"/>
      <c r="N20" s="40"/>
      <c r="O20" s="41"/>
      <c r="P20" s="13"/>
      <c r="Q20"/>
      <c r="R20"/>
      <c r="S20"/>
    </row>
    <row r="21" spans="1:19" ht="14.25" customHeight="1">
      <c r="A21"/>
      <c r="B21"/>
      <c r="C21" s="52" t="s">
        <v>3</v>
      </c>
      <c r="D21" s="40"/>
      <c r="E21" s="40"/>
      <c r="F21" s="40"/>
      <c r="G21" s="40"/>
      <c r="H21" s="40"/>
      <c r="I21" s="40"/>
      <c r="J21" s="40"/>
      <c r="K21" s="40"/>
      <c r="L21" s="40"/>
      <c r="M21" s="40"/>
      <c r="N21" s="40"/>
      <c r="O21" s="41"/>
      <c r="P21" s="14"/>
      <c r="Q21"/>
      <c r="R21"/>
      <c r="S21"/>
    </row>
    <row r="22" spans="1:19" ht="14.25" customHeight="1">
      <c r="A22"/>
      <c r="B22"/>
      <c r="C22" s="52" t="s">
        <v>2</v>
      </c>
      <c r="D22" s="40"/>
      <c r="E22" s="40"/>
      <c r="F22" s="40"/>
      <c r="G22" s="40"/>
      <c r="H22" s="40"/>
      <c r="I22" s="40"/>
      <c r="J22" s="40"/>
      <c r="K22" s="40"/>
      <c r="L22" s="40"/>
      <c r="M22" s="40"/>
      <c r="N22" s="40"/>
      <c r="O22" s="41"/>
      <c r="P22" s="15"/>
      <c r="Q22"/>
      <c r="R22"/>
      <c r="S22"/>
    </row>
    <row r="23" spans="1:19" ht="14.25" customHeight="1">
      <c r="A23"/>
      <c r="B23"/>
      <c r="C23" s="53"/>
      <c r="D23" s="44" t="s">
        <v>77</v>
      </c>
      <c r="E23" s="45"/>
      <c r="F23" s="45"/>
      <c r="G23" s="45"/>
      <c r="H23" s="45"/>
      <c r="I23" s="45"/>
      <c r="J23" s="45"/>
      <c r="K23" s="45"/>
      <c r="L23" s="45"/>
      <c r="M23" s="45"/>
      <c r="N23" s="45"/>
      <c r="O23" s="46"/>
      <c r="P23" s="54" t="e">
        <f t="shared" ref="P23" si="1">P22*1000/P15</f>
        <v>#DIV/0!</v>
      </c>
      <c r="Q23"/>
      <c r="R23"/>
      <c r="S23"/>
    </row>
    <row r="24" spans="1:19" ht="12.75" customHeight="1">
      <c r="A24"/>
      <c r="B24"/>
      <c r="C24"/>
      <c r="D24"/>
      <c r="E24"/>
      <c r="F24"/>
      <c r="G24"/>
      <c r="H24"/>
      <c r="I24"/>
      <c r="J24"/>
      <c r="K24"/>
      <c r="L24"/>
      <c r="M24"/>
      <c r="N24"/>
      <c r="O24"/>
      <c r="P24"/>
      <c r="Q24"/>
      <c r="R24"/>
      <c r="S24"/>
    </row>
    <row r="25" spans="1:19" ht="14.25" customHeight="1">
      <c r="A25"/>
      <c r="B25"/>
      <c r="C25" t="s">
        <v>1</v>
      </c>
      <c r="D25"/>
      <c r="E25"/>
      <c r="F25"/>
      <c r="G25"/>
      <c r="H25"/>
      <c r="I25"/>
      <c r="J25"/>
      <c r="K25"/>
      <c r="L25"/>
      <c r="M25"/>
      <c r="N25"/>
      <c r="O25"/>
      <c r="P25"/>
      <c r="Q25"/>
      <c r="R25"/>
      <c r="S25"/>
    </row>
    <row r="26" spans="1:19" ht="12.75" customHeight="1">
      <c r="A26"/>
      <c r="B26"/>
      <c r="C26"/>
      <c r="D26"/>
      <c r="E26"/>
      <c r="F26"/>
      <c r="G26"/>
      <c r="H26"/>
      <c r="I26"/>
      <c r="J26"/>
      <c r="K26"/>
      <c r="L26"/>
      <c r="M26"/>
      <c r="N26"/>
      <c r="O26"/>
      <c r="P26"/>
      <c r="Q26"/>
      <c r="R26"/>
      <c r="S26"/>
    </row>
    <row r="27" spans="1:19" ht="14.25" customHeight="1">
      <c r="A27"/>
      <c r="B27"/>
      <c r="C27" s="93"/>
      <c r="D27" s="94"/>
      <c r="E27" s="94"/>
      <c r="F27" s="94"/>
      <c r="G27" s="94"/>
      <c r="H27" s="94"/>
      <c r="I27" s="94"/>
      <c r="J27" s="94"/>
      <c r="K27" s="94"/>
      <c r="L27" s="94"/>
      <c r="M27" s="94"/>
      <c r="N27" s="94"/>
      <c r="O27" s="95"/>
      <c r="P27" s="25" t="s">
        <v>0</v>
      </c>
      <c r="Q27"/>
      <c r="R27"/>
      <c r="S27"/>
    </row>
    <row r="28" spans="1:19" ht="14.25" customHeight="1">
      <c r="A28"/>
      <c r="B28"/>
      <c r="C28" s="106"/>
      <c r="D28" s="89"/>
      <c r="E28" s="89"/>
      <c r="F28" s="89"/>
      <c r="G28" s="89"/>
      <c r="H28" s="89"/>
      <c r="I28" s="89"/>
      <c r="J28" s="89"/>
      <c r="K28" s="89"/>
      <c r="L28" s="89"/>
      <c r="M28" s="89"/>
      <c r="N28" s="89"/>
      <c r="O28" s="105"/>
      <c r="P28" s="47">
        <f>P5</f>
        <v>0</v>
      </c>
      <c r="Q28"/>
      <c r="R28"/>
      <c r="S28"/>
    </row>
    <row r="29" spans="1:19" ht="14.25" customHeight="1">
      <c r="A29"/>
      <c r="B29"/>
      <c r="C29" s="44" t="s">
        <v>28</v>
      </c>
      <c r="D29" s="45"/>
      <c r="E29" s="45"/>
      <c r="F29" s="45"/>
      <c r="G29" s="45"/>
      <c r="H29" s="45"/>
      <c r="I29" s="45"/>
      <c r="J29" s="45"/>
      <c r="K29" s="45"/>
      <c r="L29" s="45"/>
      <c r="M29" s="45"/>
      <c r="N29" s="45"/>
      <c r="O29" s="46"/>
      <c r="P29" s="16"/>
      <c r="Q29"/>
      <c r="R29"/>
      <c r="S29"/>
    </row>
    <row r="30" spans="1:19" ht="14.25" customHeight="1">
      <c r="A30"/>
      <c r="B30"/>
      <c r="C30" s="44" t="s">
        <v>31</v>
      </c>
      <c r="D30" s="45"/>
      <c r="E30" s="45"/>
      <c r="F30" s="45"/>
      <c r="G30" s="45"/>
      <c r="H30" s="45"/>
      <c r="I30" s="45"/>
      <c r="J30" s="45"/>
      <c r="K30" s="45"/>
      <c r="L30" s="45"/>
      <c r="M30" s="45"/>
      <c r="N30" s="45"/>
      <c r="O30" s="46"/>
      <c r="P30" s="16"/>
      <c r="Q30"/>
      <c r="R30"/>
      <c r="S30"/>
    </row>
    <row r="31" spans="1:19" ht="14.25" customHeight="1">
      <c r="A31"/>
      <c r="B31"/>
      <c r="C31" s="44" t="s">
        <v>29</v>
      </c>
      <c r="D31" s="45"/>
      <c r="E31" s="45"/>
      <c r="F31" s="45"/>
      <c r="G31" s="45"/>
      <c r="H31" s="45"/>
      <c r="I31" s="45"/>
      <c r="J31" s="45"/>
      <c r="K31" s="45"/>
      <c r="L31" s="45"/>
      <c r="M31" s="45"/>
      <c r="N31" s="45"/>
      <c r="O31" s="46"/>
      <c r="P31" s="14"/>
      <c r="Q31"/>
      <c r="R31"/>
      <c r="S31"/>
    </row>
    <row r="32" spans="1:19" ht="14.25" customHeight="1">
      <c r="A32"/>
      <c r="B32"/>
      <c r="C32" s="44" t="s">
        <v>30</v>
      </c>
      <c r="D32" s="45"/>
      <c r="E32" s="45"/>
      <c r="F32" s="45"/>
      <c r="G32" s="45"/>
      <c r="H32" s="45"/>
      <c r="I32" s="45"/>
      <c r="J32" s="45"/>
      <c r="K32" s="45"/>
      <c r="L32" s="45"/>
      <c r="M32" s="45"/>
      <c r="N32" s="45"/>
      <c r="O32" s="46"/>
      <c r="P32" s="14"/>
      <c r="Q32"/>
      <c r="R32"/>
      <c r="S32"/>
    </row>
    <row r="33" spans="1:19" ht="12.75" customHeight="1">
      <c r="A33"/>
      <c r="B33"/>
      <c r="C33"/>
      <c r="D33"/>
      <c r="E33"/>
      <c r="F33"/>
      <c r="G33"/>
      <c r="H33"/>
      <c r="I33"/>
      <c r="J33"/>
      <c r="K33"/>
      <c r="L33"/>
      <c r="M33"/>
      <c r="N33"/>
      <c r="O33"/>
      <c r="P33"/>
      <c r="Q33"/>
      <c r="R33"/>
      <c r="S33"/>
    </row>
  </sheetData>
  <sheetProtection algorithmName="SHA-512" hashValue="wygqXEvWiV4M4ZtgDGaN0s6sk20qa7TJIzH5FmyCWxms0ypNzFtRa6Epr1eo747nSHRvmJw4uN6Nuw5yuxeNRA==" saltValue="WBm2KHlbOEkL5rApxl9zhA==" spinCount="100000" sheet="1" objects="1" scenarios="1" formatColumns="0"/>
  <mergeCells count="4">
    <mergeCell ref="D1:K1"/>
    <mergeCell ref="C4:O5"/>
    <mergeCell ref="C12:O13"/>
    <mergeCell ref="C27:O28"/>
  </mergeCells>
  <phoneticPr fontId="1"/>
  <dataValidations count="6">
    <dataValidation type="whole" operator="greaterThanOrEqual" allowBlank="1" showInputMessage="1" showErrorMessage="1" error="数字で入力してください" sqref="E2" xr:uid="{D351FC10-689E-41FC-B1D2-88ED9DE0A179}">
      <formula1>0</formula1>
    </dataValidation>
    <dataValidation type="whole" operator="greaterThanOrEqual" showInputMessage="1" showErrorMessage="1" error="数字（整数）で入力してください" sqref="P14 P6:P7 P29:P32 P20:P22" xr:uid="{D99A96CF-6230-4A27-818A-8ED455B46C0F}">
      <formula1>0</formula1>
    </dataValidation>
    <dataValidation type="decimal" operator="greaterThanOrEqual" showInputMessage="1" showErrorMessage="1" error="数字（小数点第1位まで）で入力してください" sqref="P17" xr:uid="{3D7E2162-C803-483F-8B00-6EC709DAE240}">
      <formula1>0</formula1>
    </dataValidation>
    <dataValidation type="whole" showInputMessage="1" showErrorMessage="1" error="数字（整数）で入力してください（また、従業員数全体を超過する値は入力できません）" sqref="P8" xr:uid="{56B41472-76C5-4B0B-9076-FC40B5B9031D}">
      <formula1>0</formula1>
      <formula2>P7</formula2>
    </dataValidation>
    <dataValidation type="whole" showInputMessage="1" showErrorMessage="1" error="数字（整数）で入力してください（また、延実在車両数全体を超過する値は入力できません）" sqref="P15" xr:uid="{98120F57-05A6-4861-BDCA-19DBABDC0511}">
      <formula1>0</formula1>
      <formula2>P14</formula2>
    </dataValidation>
    <dataValidation type="decimal" showInputMessage="1" showErrorMessage="1" error="数字（小数点第1位まで）で入力してください（また、走行キロ全体を超過する値は入力できません）" sqref="P18" xr:uid="{9FB576D5-0A70-4B16-AF6C-F37D1E8A8E17}">
      <formula1>0</formula1>
      <formula2>P17</formula2>
    </dataValidation>
  </dataValidations>
  <pageMargins left="0.78" right="0.37" top="0.42" bottom="0.27" header="0.41" footer="0.21"/>
  <pageSetup paperSize="9" scale="44" orientation="portrait" r:id="rId1"/>
  <headerFooter alignWithMargins="0">
    <oddFooter>&amp;C&amp;7&amp;B&amp;"Arial"Document Classification: KPMG Restricted</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DDE8037-7D7F-4367-A50D-0AB9BC3ABBE4}">
          <x14:formula1>
            <xm:f>INDIRECT(【必ずご記入ください】共通項目!$D$4)</xm:f>
          </x14:formula1>
          <xm:sqref>P5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F17E9-2BBA-43DA-8EE9-88E531AB9498}">
  <sheetPr codeName="Sheet3"/>
  <dimension ref="A1:W108"/>
  <sheetViews>
    <sheetView view="pageBreakPreview" zoomScaleNormal="100" zoomScaleSheetLayoutView="100" workbookViewId="0"/>
  </sheetViews>
  <sheetFormatPr defaultColWidth="9" defaultRowHeight="13.5"/>
  <cols>
    <col min="1" max="1" width="1" style="1" customWidth="1"/>
    <col min="2" max="2" width="2.5" style="1" customWidth="1"/>
    <col min="3" max="3" width="17" style="1" customWidth="1"/>
    <col min="4" max="4" width="2.5" style="1" customWidth="1"/>
    <col min="5" max="5" width="5.625" style="1" customWidth="1"/>
    <col min="6" max="14" width="2.5" style="1" customWidth="1"/>
    <col min="15" max="15" width="5.625" style="1" customWidth="1"/>
    <col min="16" max="17" width="15" style="1" customWidth="1"/>
    <col min="18" max="18" width="24.625" style="1" customWidth="1"/>
    <col min="19" max="20" width="2.5" style="1" customWidth="1"/>
    <col min="21" max="21" width="1" style="1" customWidth="1"/>
    <col min="22" max="22" width="11.5" style="1" customWidth="1"/>
    <col min="23" max="16384" width="9" style="1"/>
  </cols>
  <sheetData>
    <row r="1" spans="1:22" ht="14.25" customHeight="1">
      <c r="A1"/>
      <c r="B1" t="s">
        <v>143</v>
      </c>
      <c r="C1"/>
      <c r="D1"/>
      <c r="E1"/>
      <c r="F1"/>
      <c r="G1"/>
      <c r="H1"/>
      <c r="I1"/>
      <c r="J1"/>
      <c r="K1"/>
      <c r="L1"/>
      <c r="M1"/>
      <c r="N1"/>
      <c r="O1"/>
      <c r="P1"/>
      <c r="Q1"/>
      <c r="R1"/>
      <c r="S1"/>
      <c r="T1"/>
      <c r="U1"/>
    </row>
    <row r="2" spans="1:22" ht="12.75" customHeight="1">
      <c r="A2"/>
      <c r="B2"/>
      <c r="C2"/>
      <c r="D2"/>
      <c r="E2"/>
      <c r="F2"/>
      <c r="G2"/>
      <c r="H2"/>
      <c r="I2"/>
      <c r="J2"/>
      <c r="K2"/>
      <c r="L2"/>
      <c r="M2"/>
      <c r="N2"/>
      <c r="O2"/>
      <c r="P2"/>
      <c r="Q2"/>
      <c r="R2"/>
      <c r="S2"/>
      <c r="T2"/>
      <c r="U2"/>
    </row>
    <row r="3" spans="1:22" ht="14.25" customHeight="1">
      <c r="A3"/>
      <c r="B3"/>
      <c r="C3"/>
      <c r="D3"/>
      <c r="E3"/>
      <c r="F3"/>
      <c r="G3"/>
      <c r="H3"/>
      <c r="I3"/>
      <c r="J3"/>
      <c r="K3"/>
      <c r="L3"/>
      <c r="M3"/>
      <c r="N3"/>
      <c r="O3"/>
      <c r="P3" s="24"/>
      <c r="Q3" s="25" t="s">
        <v>17</v>
      </c>
      <c r="R3" s="26">
        <f>【必ずご記入ください】共通項目!D10</f>
        <v>0</v>
      </c>
      <c r="S3" s="91" t="s">
        <v>74</v>
      </c>
      <c r="T3" s="92"/>
      <c r="U3" s="27"/>
    </row>
    <row r="4" spans="1:22" ht="12.75" customHeight="1">
      <c r="A4"/>
      <c r="B4"/>
      <c r="C4"/>
      <c r="D4"/>
      <c r="E4"/>
      <c r="F4"/>
      <c r="G4"/>
      <c r="H4"/>
      <c r="I4"/>
      <c r="J4"/>
      <c r="K4"/>
      <c r="L4"/>
      <c r="M4"/>
      <c r="N4"/>
      <c r="O4"/>
      <c r="P4"/>
      <c r="Q4"/>
      <c r="R4"/>
      <c r="S4"/>
      <c r="T4"/>
      <c r="U4"/>
    </row>
    <row r="5" spans="1:22" ht="14.25" customHeight="1">
      <c r="A5"/>
      <c r="B5"/>
      <c r="C5" s="28">
        <f>【必ずご記入ください】共通項目!D4</f>
        <v>0</v>
      </c>
      <c r="D5" s="29"/>
      <c r="E5" s="29"/>
      <c r="F5" s="29"/>
      <c r="G5" s="29"/>
      <c r="H5"/>
      <c r="I5"/>
      <c r="J5"/>
      <c r="K5"/>
      <c r="L5"/>
      <c r="M5"/>
      <c r="N5"/>
      <c r="O5"/>
      <c r="P5"/>
      <c r="Q5"/>
      <c r="R5"/>
      <c r="S5"/>
      <c r="T5"/>
      <c r="U5"/>
    </row>
    <row r="6" spans="1:22" ht="12.75" customHeight="1">
      <c r="A6"/>
      <c r="B6"/>
      <c r="C6"/>
      <c r="D6"/>
      <c r="E6"/>
      <c r="F6"/>
      <c r="G6"/>
      <c r="H6"/>
      <c r="I6"/>
      <c r="J6"/>
      <c r="K6"/>
      <c r="L6"/>
      <c r="M6"/>
      <c r="N6"/>
      <c r="O6"/>
      <c r="P6"/>
      <c r="Q6"/>
      <c r="R6"/>
      <c r="S6"/>
      <c r="T6"/>
      <c r="U6"/>
    </row>
    <row r="7" spans="1:22" ht="12.75" customHeight="1">
      <c r="A7"/>
      <c r="B7"/>
      <c r="C7" s="30" t="s">
        <v>834</v>
      </c>
      <c r="D7" s="102" t="s">
        <v>850</v>
      </c>
      <c r="E7" s="103"/>
      <c r="F7" s="103"/>
      <c r="G7" s="103"/>
      <c r="H7" s="103"/>
      <c r="I7" s="103"/>
      <c r="J7" s="103"/>
      <c r="K7" s="104"/>
      <c r="L7"/>
      <c r="M7"/>
      <c r="N7"/>
      <c r="O7"/>
      <c r="P7"/>
      <c r="Q7"/>
      <c r="R7"/>
      <c r="S7"/>
      <c r="T7"/>
      <c r="U7"/>
    </row>
    <row r="8" spans="1:22" ht="12.75" customHeight="1">
      <c r="A8"/>
      <c r="B8"/>
      <c r="C8"/>
      <c r="D8"/>
      <c r="E8"/>
      <c r="F8"/>
      <c r="G8"/>
      <c r="H8"/>
      <c r="I8"/>
      <c r="J8"/>
      <c r="K8"/>
      <c r="L8"/>
      <c r="M8"/>
      <c r="N8"/>
      <c r="O8"/>
      <c r="P8"/>
      <c r="Q8"/>
      <c r="R8"/>
      <c r="S8"/>
      <c r="T8"/>
      <c r="U8"/>
    </row>
    <row r="9" spans="1:22" ht="12.75" customHeight="1">
      <c r="A9"/>
      <c r="B9"/>
      <c r="C9"/>
      <c r="D9"/>
      <c r="E9"/>
      <c r="F9"/>
      <c r="G9" s="31"/>
      <c r="H9" s="31"/>
      <c r="I9" s="31"/>
      <c r="J9" s="31"/>
      <c r="K9"/>
      <c r="L9"/>
      <c r="M9"/>
      <c r="N9"/>
      <c r="O9"/>
      <c r="P9"/>
      <c r="Q9"/>
      <c r="R9"/>
      <c r="S9"/>
      <c r="T9"/>
      <c r="U9"/>
    </row>
    <row r="10" spans="1:22" ht="14.25" customHeight="1">
      <c r="A10"/>
      <c r="B10"/>
      <c r="C10" s="32"/>
      <c r="D10" s="32"/>
      <c r="E10" s="32"/>
      <c r="F10" s="32"/>
      <c r="G10" s="32"/>
      <c r="H10" s="32" t="s">
        <v>58</v>
      </c>
      <c r="I10" s="32"/>
      <c r="J10" s="32"/>
      <c r="K10" s="32"/>
      <c r="L10" s="33"/>
      <c r="M10" s="33"/>
      <c r="N10" s="32"/>
      <c r="O10" s="33"/>
      <c r="P10" s="33"/>
      <c r="Q10" s="33"/>
      <c r="R10" s="34"/>
      <c r="S10" s="32"/>
      <c r="T10" s="34"/>
      <c r="U10" s="34"/>
      <c r="V10" s="6"/>
    </row>
    <row r="11" spans="1:22" ht="12.75" customHeight="1">
      <c r="A11"/>
      <c r="B11"/>
      <c r="C11"/>
      <c r="D11"/>
      <c r="E11"/>
      <c r="F11"/>
      <c r="G11"/>
      <c r="H11"/>
      <c r="I11"/>
      <c r="J11"/>
      <c r="K11" s="32"/>
      <c r="L11" s="32"/>
      <c r="M11" s="32"/>
      <c r="N11" s="32" t="s">
        <v>10</v>
      </c>
      <c r="O11" s="34">
        <f>【必ずご記入ください】共通項目!D7</f>
        <v>0</v>
      </c>
      <c r="P11" s="32" t="s">
        <v>25</v>
      </c>
      <c r="Q11"/>
      <c r="R11"/>
      <c r="S11"/>
      <c r="T11"/>
      <c r="U11"/>
    </row>
    <row r="12" spans="1:22" ht="14.25" customHeight="1">
      <c r="A12"/>
      <c r="B12"/>
      <c r="C12" s="35" t="str">
        <f>【必ずご記入ください】共通項目!D5</f>
        <v>長</v>
      </c>
      <c r="D12" t="s">
        <v>15</v>
      </c>
      <c r="E12"/>
      <c r="F12"/>
      <c r="G12"/>
      <c r="H12"/>
      <c r="I12"/>
      <c r="J12"/>
      <c r="K12"/>
      <c r="L12"/>
      <c r="M12"/>
      <c r="N12"/>
      <c r="O12"/>
      <c r="P12"/>
      <c r="Q12"/>
      <c r="R12"/>
      <c r="S12"/>
      <c r="T12"/>
      <c r="U12"/>
    </row>
    <row r="13" spans="1:22" ht="14.25" customHeight="1">
      <c r="A13"/>
      <c r="B13"/>
      <c r="C13"/>
      <c r="D13"/>
      <c r="E13"/>
      <c r="F13"/>
      <c r="G13"/>
      <c r="H13"/>
      <c r="I13"/>
      <c r="J13"/>
      <c r="K13"/>
      <c r="L13"/>
      <c r="M13"/>
      <c r="N13"/>
      <c r="O13"/>
      <c r="P13"/>
      <c r="Q13"/>
      <c r="R13"/>
      <c r="S13"/>
      <c r="T13"/>
      <c r="U13"/>
    </row>
    <row r="14" spans="1:22" ht="14.25" customHeight="1">
      <c r="A14"/>
      <c r="B14"/>
      <c r="C14"/>
      <c r="D14"/>
      <c r="E14"/>
      <c r="F14"/>
      <c r="G14"/>
      <c r="H14"/>
      <c r="I14"/>
      <c r="J14"/>
      <c r="K14"/>
      <c r="L14"/>
      <c r="M14"/>
      <c r="N14"/>
      <c r="O14"/>
      <c r="P14" s="36"/>
      <c r="Q14" s="36" t="s">
        <v>14</v>
      </c>
      <c r="R14" s="29">
        <f>【必ずご記入ください】共通項目!D11</f>
        <v>0</v>
      </c>
      <c r="S14" s="29"/>
      <c r="T14" s="29"/>
      <c r="U14" s="29"/>
    </row>
    <row r="15" spans="1:22" ht="14.25" customHeight="1">
      <c r="A15"/>
      <c r="B15"/>
      <c r="C15"/>
      <c r="D15"/>
      <c r="E15"/>
      <c r="F15"/>
      <c r="G15"/>
      <c r="H15"/>
      <c r="I15"/>
      <c r="J15"/>
      <c r="K15"/>
      <c r="L15"/>
      <c r="M15"/>
      <c r="N15"/>
      <c r="O15"/>
      <c r="P15" s="36"/>
      <c r="Q15" s="36" t="s">
        <v>26</v>
      </c>
      <c r="R15" s="29">
        <f>【必ずご記入ください】共通項目!D12</f>
        <v>0</v>
      </c>
      <c r="S15" s="29"/>
      <c r="T15" s="29"/>
      <c r="U15" s="29"/>
    </row>
    <row r="16" spans="1:22" ht="14.25" customHeight="1">
      <c r="A16"/>
      <c r="B16"/>
      <c r="C16"/>
      <c r="D16"/>
      <c r="E16"/>
      <c r="F16"/>
      <c r="G16"/>
      <c r="H16"/>
      <c r="I16"/>
      <c r="J16"/>
      <c r="K16"/>
      <c r="L16"/>
      <c r="M16"/>
      <c r="N16"/>
      <c r="O16"/>
      <c r="P16" s="36"/>
      <c r="Q16" s="36" t="s">
        <v>27</v>
      </c>
      <c r="R16" s="29">
        <f>【必ずご記入ください】共通項目!D13</f>
        <v>0</v>
      </c>
      <c r="S16" s="29"/>
      <c r="T16" s="29"/>
      <c r="U16" s="29"/>
    </row>
    <row r="17" spans="1:23" ht="14.25" customHeight="1">
      <c r="A17"/>
      <c r="B17"/>
      <c r="C17"/>
      <c r="D17"/>
      <c r="E17"/>
      <c r="F17"/>
      <c r="G17"/>
      <c r="H17"/>
      <c r="I17"/>
      <c r="J17"/>
      <c r="K17"/>
      <c r="L17"/>
      <c r="M17"/>
      <c r="N17"/>
      <c r="O17"/>
      <c r="P17" s="36"/>
      <c r="Q17" s="36" t="s">
        <v>12</v>
      </c>
      <c r="R17" s="37">
        <f>【必ずご記入ください】共通項目!D14</f>
        <v>0</v>
      </c>
      <c r="S17" s="37"/>
      <c r="T17" s="37"/>
      <c r="U17" s="37"/>
    </row>
    <row r="18" spans="1:23" ht="12.75" customHeight="1">
      <c r="A18"/>
      <c r="B18"/>
      <c r="C18"/>
      <c r="D18"/>
      <c r="E18"/>
      <c r="F18"/>
      <c r="G18"/>
      <c r="H18"/>
      <c r="I18"/>
      <c r="J18"/>
      <c r="K18"/>
      <c r="L18"/>
      <c r="M18"/>
      <c r="N18"/>
      <c r="O18"/>
      <c r="P18"/>
      <c r="Q18"/>
      <c r="R18"/>
      <c r="S18"/>
      <c r="T18"/>
      <c r="U18"/>
    </row>
    <row r="19" spans="1:23" ht="14.25" customHeight="1">
      <c r="A19"/>
      <c r="B19"/>
      <c r="C19" t="s">
        <v>20</v>
      </c>
      <c r="D19" s="38" t="s">
        <v>10</v>
      </c>
      <c r="E19" s="34">
        <f>【必ずご記入ください】共通項目!D8</f>
        <v>0</v>
      </c>
      <c r="F19" t="s">
        <v>21</v>
      </c>
      <c r="G19"/>
      <c r="H19"/>
      <c r="I19"/>
      <c r="J19"/>
      <c r="K19"/>
      <c r="L19"/>
      <c r="M19"/>
      <c r="N19"/>
      <c r="O19"/>
      <c r="P19"/>
      <c r="Q19"/>
      <c r="R19"/>
      <c r="S19"/>
      <c r="T19"/>
      <c r="U19"/>
    </row>
    <row r="20" spans="1:23" ht="12.75" customHeight="1">
      <c r="A20"/>
      <c r="B20"/>
      <c r="C20"/>
      <c r="D20"/>
      <c r="E20"/>
      <c r="F20"/>
      <c r="G20"/>
      <c r="H20"/>
      <c r="I20"/>
      <c r="J20"/>
      <c r="K20"/>
      <c r="L20"/>
      <c r="M20"/>
      <c r="N20"/>
      <c r="O20"/>
      <c r="P20" s="24"/>
      <c r="Q20" s="24"/>
      <c r="R20" s="24"/>
      <c r="S20"/>
      <c r="T20"/>
      <c r="U20"/>
    </row>
    <row r="21" spans="1:23" ht="12.75" customHeight="1">
      <c r="A21"/>
      <c r="B21"/>
      <c r="C21" s="93"/>
      <c r="D21" s="94"/>
      <c r="E21" s="94"/>
      <c r="F21" s="94"/>
      <c r="G21" s="94"/>
      <c r="H21" s="94"/>
      <c r="I21" s="94"/>
      <c r="J21" s="94"/>
      <c r="K21" s="94"/>
      <c r="L21" s="94"/>
      <c r="M21" s="94"/>
      <c r="N21" s="94"/>
      <c r="O21" s="95"/>
      <c r="P21" s="100" t="s">
        <v>0</v>
      </c>
      <c r="Q21" s="101"/>
      <c r="R21" s="98" t="s">
        <v>24</v>
      </c>
      <c r="S21"/>
      <c r="T21"/>
      <c r="U21"/>
    </row>
    <row r="22" spans="1:23" ht="12.75" customHeight="1">
      <c r="A22"/>
      <c r="B22"/>
      <c r="C22" s="96"/>
      <c r="D22" s="90"/>
      <c r="E22" s="90"/>
      <c r="F22" s="90"/>
      <c r="G22" s="90"/>
      <c r="H22" s="90"/>
      <c r="I22" s="90"/>
      <c r="J22" s="90"/>
      <c r="K22" s="90"/>
      <c r="L22" s="90"/>
      <c r="M22" s="90"/>
      <c r="N22" s="90"/>
      <c r="O22" s="97"/>
      <c r="P22" s="7"/>
      <c r="Q22" s="7"/>
      <c r="R22" s="99"/>
      <c r="S22"/>
      <c r="T22"/>
      <c r="U22"/>
    </row>
    <row r="23" spans="1:23" ht="14.25" customHeight="1">
      <c r="A23"/>
      <c r="B23"/>
      <c r="C23" s="39" t="s">
        <v>11</v>
      </c>
      <c r="D23" s="40"/>
      <c r="E23" s="40"/>
      <c r="F23" s="40"/>
      <c r="G23" s="40"/>
      <c r="H23" s="40"/>
      <c r="I23" s="40"/>
      <c r="J23" s="40"/>
      <c r="K23" s="40"/>
      <c r="L23" s="40"/>
      <c r="M23" s="40"/>
      <c r="N23" s="40"/>
      <c r="O23" s="41"/>
      <c r="P23" s="8"/>
      <c r="Q23" s="9"/>
      <c r="R23" s="9"/>
      <c r="S23" s="42"/>
      <c r="T23" s="42"/>
      <c r="U23" s="42"/>
      <c r="V23" s="10"/>
      <c r="W23" s="10"/>
    </row>
    <row r="24" spans="1:23" ht="14.25" customHeight="1">
      <c r="A24"/>
      <c r="B24"/>
      <c r="C24" s="39" t="s">
        <v>22</v>
      </c>
      <c r="D24" s="40"/>
      <c r="E24" s="40"/>
      <c r="F24" s="40"/>
      <c r="G24" s="40"/>
      <c r="H24" s="40"/>
      <c r="I24" s="40"/>
      <c r="J24" s="40"/>
      <c r="K24" s="40"/>
      <c r="L24" s="40"/>
      <c r="M24" s="40"/>
      <c r="N24" s="40"/>
      <c r="O24" s="41"/>
      <c r="P24" s="21"/>
      <c r="Q24" s="21"/>
      <c r="R24" s="14"/>
      <c r="S24"/>
      <c r="T24"/>
      <c r="U24"/>
    </row>
    <row r="25" spans="1:23" ht="14.25" customHeight="1">
      <c r="A25"/>
      <c r="B25"/>
      <c r="C25" s="43"/>
      <c r="D25" s="30" t="s">
        <v>23</v>
      </c>
      <c r="E25" s="30"/>
      <c r="F25" s="30"/>
      <c r="G25" s="30"/>
      <c r="H25" s="44"/>
      <c r="I25" s="45"/>
      <c r="J25" s="45"/>
      <c r="K25" s="45"/>
      <c r="L25" s="45"/>
      <c r="M25" s="45"/>
      <c r="N25" s="45"/>
      <c r="O25" s="46"/>
      <c r="P25" s="11"/>
      <c r="Q25" s="11"/>
      <c r="R25" s="11"/>
      <c r="S25"/>
      <c r="T25"/>
      <c r="U25"/>
    </row>
    <row r="26" spans="1:23" ht="12.75" customHeight="1">
      <c r="A26"/>
      <c r="B26"/>
      <c r="C26"/>
      <c r="D26"/>
      <c r="E26"/>
      <c r="F26"/>
      <c r="G26"/>
      <c r="H26"/>
      <c r="I26"/>
      <c r="J26"/>
      <c r="K26"/>
      <c r="L26"/>
      <c r="M26"/>
      <c r="N26"/>
      <c r="O26"/>
      <c r="P26"/>
      <c r="Q26"/>
      <c r="R26"/>
      <c r="S26"/>
      <c r="T26"/>
      <c r="U26"/>
    </row>
    <row r="27" spans="1:23" ht="14.25" customHeight="1">
      <c r="A27"/>
      <c r="B27"/>
      <c r="C27" t="s">
        <v>9</v>
      </c>
      <c r="D27"/>
      <c r="E27"/>
      <c r="F27"/>
      <c r="G27"/>
      <c r="H27"/>
      <c r="I27"/>
      <c r="J27"/>
      <c r="K27"/>
      <c r="L27"/>
      <c r="M27"/>
      <c r="N27"/>
      <c r="O27"/>
      <c r="P27"/>
      <c r="Q27"/>
      <c r="R27"/>
      <c r="S27"/>
      <c r="T27"/>
      <c r="U27"/>
    </row>
    <row r="28" spans="1:23" ht="12.75" customHeight="1">
      <c r="A28"/>
      <c r="B28"/>
      <c r="C28"/>
      <c r="D28"/>
      <c r="E28"/>
      <c r="F28"/>
      <c r="G28"/>
      <c r="H28"/>
      <c r="I28"/>
      <c r="J28"/>
      <c r="K28"/>
      <c r="L28"/>
      <c r="M28"/>
      <c r="N28"/>
      <c r="O28"/>
      <c r="P28"/>
      <c r="Q28"/>
      <c r="R28"/>
      <c r="S28"/>
      <c r="T28"/>
      <c r="U28"/>
    </row>
    <row r="29" spans="1:23" ht="14.25" customHeight="1">
      <c r="A29"/>
      <c r="B29"/>
      <c r="C29" s="93"/>
      <c r="D29" s="94"/>
      <c r="E29" s="94"/>
      <c r="F29" s="94"/>
      <c r="G29" s="94"/>
      <c r="H29" s="94"/>
      <c r="I29" s="94"/>
      <c r="J29" s="94"/>
      <c r="K29" s="94"/>
      <c r="L29" s="94"/>
      <c r="M29" s="94"/>
      <c r="N29" s="94"/>
      <c r="O29" s="95"/>
      <c r="P29" s="100" t="s">
        <v>0</v>
      </c>
      <c r="Q29" s="101"/>
      <c r="R29" s="98" t="s">
        <v>24</v>
      </c>
      <c r="S29"/>
      <c r="T29"/>
      <c r="U29"/>
    </row>
    <row r="30" spans="1:23" ht="14.25" customHeight="1">
      <c r="A30"/>
      <c r="B30"/>
      <c r="C30" s="96"/>
      <c r="D30" s="89"/>
      <c r="E30" s="89"/>
      <c r="F30" s="89"/>
      <c r="G30" s="89"/>
      <c r="H30" s="89"/>
      <c r="I30" s="89"/>
      <c r="J30" s="89"/>
      <c r="K30" s="89"/>
      <c r="L30" s="89"/>
      <c r="M30" s="89"/>
      <c r="N30" s="89"/>
      <c r="O30" s="105"/>
      <c r="P30" s="47">
        <f>P22</f>
        <v>0</v>
      </c>
      <c r="Q30" s="47">
        <f>Q22</f>
        <v>0</v>
      </c>
      <c r="R30" s="99"/>
      <c r="S30"/>
      <c r="T30"/>
      <c r="U30"/>
    </row>
    <row r="31" spans="1:23" ht="14.25" customHeight="1">
      <c r="A31"/>
      <c r="B31"/>
      <c r="C31" s="48" t="s">
        <v>8</v>
      </c>
      <c r="D31" s="49" t="s">
        <v>7</v>
      </c>
      <c r="E31" s="49"/>
      <c r="F31" s="49"/>
      <c r="G31" s="45"/>
      <c r="H31" s="45"/>
      <c r="I31" s="45"/>
      <c r="J31" s="45"/>
      <c r="K31" s="45"/>
      <c r="L31" s="45"/>
      <c r="M31" s="45"/>
      <c r="N31" s="45"/>
      <c r="O31" s="46"/>
      <c r="P31" s="22"/>
      <c r="Q31" s="22"/>
      <c r="R31" s="22"/>
      <c r="S31"/>
      <c r="T31"/>
      <c r="U31"/>
    </row>
    <row r="32" spans="1:23" ht="14.25" customHeight="1">
      <c r="A32"/>
      <c r="B32"/>
      <c r="C32" s="50"/>
      <c r="D32" s="49" t="s">
        <v>6</v>
      </c>
      <c r="E32" s="49"/>
      <c r="F32" s="49"/>
      <c r="G32" s="45"/>
      <c r="H32" s="45"/>
      <c r="I32" s="45"/>
      <c r="J32" s="45"/>
      <c r="K32" s="45"/>
      <c r="L32" s="45"/>
      <c r="M32" s="45"/>
      <c r="N32" s="45"/>
      <c r="O32" s="46"/>
      <c r="P32" s="19"/>
      <c r="Q32" s="19"/>
      <c r="R32" s="19"/>
      <c r="S32"/>
      <c r="T32"/>
      <c r="U32"/>
    </row>
    <row r="33" spans="1:21" ht="14.25" customHeight="1">
      <c r="A33"/>
      <c r="B33"/>
      <c r="C33" s="43"/>
      <c r="D33" s="49" t="s">
        <v>59</v>
      </c>
      <c r="E33" s="49"/>
      <c r="F33" s="49"/>
      <c r="G33" s="45"/>
      <c r="H33" s="45"/>
      <c r="I33" s="45"/>
      <c r="J33" s="45"/>
      <c r="K33" s="45"/>
      <c r="L33" s="45"/>
      <c r="M33" s="45"/>
      <c r="N33" s="45"/>
      <c r="O33" s="46"/>
      <c r="P33" s="20" t="e">
        <f>P32/P31</f>
        <v>#DIV/0!</v>
      </c>
      <c r="Q33" s="20" t="e">
        <f>Q32/Q31</f>
        <v>#DIV/0!</v>
      </c>
      <c r="R33" s="20" t="e">
        <f>R32/R31</f>
        <v>#DIV/0!</v>
      </c>
      <c r="S33"/>
      <c r="T33"/>
      <c r="U33"/>
    </row>
    <row r="34" spans="1:21" ht="14.25" customHeight="1">
      <c r="A34"/>
      <c r="B34"/>
      <c r="C34" s="51" t="s">
        <v>5</v>
      </c>
      <c r="D34" s="40"/>
      <c r="E34" s="40"/>
      <c r="F34" s="40"/>
      <c r="G34" s="40"/>
      <c r="H34" s="40"/>
      <c r="I34" s="40"/>
      <c r="J34" s="40"/>
      <c r="K34" s="40"/>
      <c r="L34" s="40"/>
      <c r="M34" s="40"/>
      <c r="N34" s="40"/>
      <c r="O34" s="41"/>
      <c r="P34" s="12"/>
      <c r="Q34" s="12"/>
      <c r="R34" s="12"/>
      <c r="S34"/>
      <c r="T34"/>
      <c r="U34"/>
    </row>
    <row r="35" spans="1:21" ht="14.25" customHeight="1">
      <c r="A35"/>
      <c r="B35"/>
      <c r="C35" s="51"/>
      <c r="D35" s="39" t="s">
        <v>4</v>
      </c>
      <c r="E35" s="40"/>
      <c r="F35" s="40"/>
      <c r="G35" s="40"/>
      <c r="H35" s="40"/>
      <c r="I35" s="40"/>
      <c r="J35" s="40"/>
      <c r="K35" s="40"/>
      <c r="L35" s="40"/>
      <c r="M35" s="40"/>
      <c r="N35" s="40"/>
      <c r="O35" s="41"/>
      <c r="P35" s="12"/>
      <c r="Q35" s="12"/>
      <c r="R35" s="12"/>
      <c r="S35"/>
      <c r="T35"/>
      <c r="U35"/>
    </row>
    <row r="36" spans="1:21" ht="14.25" customHeight="1">
      <c r="A36"/>
      <c r="B36"/>
      <c r="C36" s="51"/>
      <c r="D36" s="39" t="s">
        <v>60</v>
      </c>
      <c r="E36" s="40"/>
      <c r="F36" s="40"/>
      <c r="G36" s="40"/>
      <c r="H36" s="40"/>
      <c r="I36" s="40"/>
      <c r="J36" s="40"/>
      <c r="K36" s="40"/>
      <c r="L36" s="40"/>
      <c r="M36" s="40"/>
      <c r="N36" s="40"/>
      <c r="O36" s="41"/>
      <c r="P36" s="20" t="e">
        <f>P35/P34</f>
        <v>#DIV/0!</v>
      </c>
      <c r="Q36" s="20" t="e">
        <f t="shared" ref="Q36:R36" si="0">Q35/Q34</f>
        <v>#DIV/0!</v>
      </c>
      <c r="R36" s="20" t="e">
        <f t="shared" si="0"/>
        <v>#DIV/0!</v>
      </c>
      <c r="S36"/>
      <c r="T36"/>
      <c r="U36"/>
    </row>
    <row r="37" spans="1:21" ht="14.25" customHeight="1">
      <c r="A37"/>
      <c r="B37"/>
      <c r="C37" s="52" t="s">
        <v>61</v>
      </c>
      <c r="D37" s="40"/>
      <c r="E37" s="40"/>
      <c r="F37" s="40"/>
      <c r="G37" s="40"/>
      <c r="H37" s="40"/>
      <c r="I37" s="40"/>
      <c r="J37" s="40"/>
      <c r="K37" s="40"/>
      <c r="L37" s="40"/>
      <c r="M37" s="40"/>
      <c r="N37" s="40"/>
      <c r="O37" s="41"/>
      <c r="P37" s="13"/>
      <c r="Q37" s="13"/>
      <c r="R37" s="13"/>
      <c r="S37"/>
      <c r="T37"/>
      <c r="U37"/>
    </row>
    <row r="38" spans="1:21" ht="14.25" customHeight="1">
      <c r="A38"/>
      <c r="B38"/>
      <c r="C38" s="52" t="s">
        <v>3</v>
      </c>
      <c r="D38" s="40"/>
      <c r="E38" s="40"/>
      <c r="F38" s="40"/>
      <c r="G38" s="40"/>
      <c r="H38" s="40"/>
      <c r="I38" s="40"/>
      <c r="J38" s="40"/>
      <c r="K38" s="40"/>
      <c r="L38" s="40"/>
      <c r="M38" s="40"/>
      <c r="N38" s="40"/>
      <c r="O38" s="41"/>
      <c r="P38" s="14"/>
      <c r="Q38" s="14"/>
      <c r="R38" s="14"/>
      <c r="S38"/>
      <c r="T38"/>
      <c r="U38"/>
    </row>
    <row r="39" spans="1:21" ht="14.25" customHeight="1">
      <c r="A39"/>
      <c r="B39"/>
      <c r="C39" s="52" t="s">
        <v>2</v>
      </c>
      <c r="D39" s="40"/>
      <c r="E39" s="40"/>
      <c r="F39" s="40"/>
      <c r="G39" s="40"/>
      <c r="H39" s="40"/>
      <c r="I39" s="40"/>
      <c r="J39" s="40"/>
      <c r="K39" s="40"/>
      <c r="L39" s="40"/>
      <c r="M39" s="40"/>
      <c r="N39" s="40"/>
      <c r="O39" s="41"/>
      <c r="P39" s="15"/>
      <c r="Q39" s="15"/>
      <c r="R39" s="15"/>
      <c r="S39"/>
      <c r="T39"/>
      <c r="U39"/>
    </row>
    <row r="40" spans="1:21" ht="14.25" customHeight="1">
      <c r="A40"/>
      <c r="B40"/>
      <c r="C40" s="53"/>
      <c r="D40" s="44" t="s">
        <v>77</v>
      </c>
      <c r="E40" s="45"/>
      <c r="F40" s="45"/>
      <c r="G40" s="45"/>
      <c r="H40" s="45"/>
      <c r="I40" s="45"/>
      <c r="J40" s="45"/>
      <c r="K40" s="45"/>
      <c r="L40" s="45"/>
      <c r="M40" s="45"/>
      <c r="N40" s="45"/>
      <c r="O40" s="46"/>
      <c r="P40" s="54" t="e">
        <f>P39*1000/P32</f>
        <v>#DIV/0!</v>
      </c>
      <c r="Q40" s="54" t="e">
        <f>Q39*1000/Q32</f>
        <v>#DIV/0!</v>
      </c>
      <c r="R40" s="54" t="e">
        <f>R39*1000/R32</f>
        <v>#DIV/0!</v>
      </c>
      <c r="S40"/>
      <c r="T40"/>
      <c r="U40"/>
    </row>
    <row r="41" spans="1:21" ht="12.75" customHeight="1">
      <c r="A41"/>
      <c r="B41"/>
      <c r="C41"/>
      <c r="D41"/>
      <c r="E41"/>
      <c r="F41"/>
      <c r="G41"/>
      <c r="H41"/>
      <c r="I41"/>
      <c r="J41"/>
      <c r="K41"/>
      <c r="L41"/>
      <c r="M41"/>
      <c r="N41"/>
      <c r="O41"/>
      <c r="P41"/>
      <c r="Q41"/>
      <c r="R41"/>
      <c r="S41"/>
      <c r="T41"/>
      <c r="U41"/>
    </row>
    <row r="42" spans="1:21" ht="14.25" customHeight="1">
      <c r="A42"/>
      <c r="B42"/>
      <c r="C42" t="s">
        <v>1</v>
      </c>
      <c r="D42"/>
      <c r="E42"/>
      <c r="F42"/>
      <c r="G42"/>
      <c r="H42"/>
      <c r="I42"/>
      <c r="J42"/>
      <c r="K42"/>
      <c r="L42"/>
      <c r="M42"/>
      <c r="N42"/>
      <c r="O42"/>
      <c r="P42"/>
      <c r="Q42"/>
      <c r="R42"/>
      <c r="S42"/>
      <c r="T42"/>
      <c r="U42"/>
    </row>
    <row r="43" spans="1:21" ht="12.75" customHeight="1">
      <c r="A43"/>
      <c r="B43"/>
      <c r="C43"/>
      <c r="D43"/>
      <c r="E43"/>
      <c r="F43"/>
      <c r="G43"/>
      <c r="H43"/>
      <c r="I43"/>
      <c r="J43"/>
      <c r="K43"/>
      <c r="L43"/>
      <c r="M43"/>
      <c r="N43"/>
      <c r="O43"/>
      <c r="P43"/>
      <c r="Q43"/>
      <c r="R43"/>
      <c r="S43"/>
      <c r="T43"/>
      <c r="U43"/>
    </row>
    <row r="44" spans="1:21" ht="14.25" customHeight="1">
      <c r="A44"/>
      <c r="B44"/>
      <c r="C44" s="93"/>
      <c r="D44" s="94"/>
      <c r="E44" s="94"/>
      <c r="F44" s="94"/>
      <c r="G44" s="94"/>
      <c r="H44" s="94"/>
      <c r="I44" s="94"/>
      <c r="J44" s="94"/>
      <c r="K44" s="94"/>
      <c r="L44" s="94"/>
      <c r="M44" s="94"/>
      <c r="N44" s="94"/>
      <c r="O44" s="95"/>
      <c r="P44" s="100" t="s">
        <v>0</v>
      </c>
      <c r="Q44" s="101"/>
      <c r="R44" s="98" t="s">
        <v>24</v>
      </c>
      <c r="S44"/>
      <c r="T44"/>
      <c r="U44"/>
    </row>
    <row r="45" spans="1:21" ht="14.25" customHeight="1">
      <c r="A45"/>
      <c r="B45"/>
      <c r="C45" s="106"/>
      <c r="D45" s="89"/>
      <c r="E45" s="89"/>
      <c r="F45" s="89"/>
      <c r="G45" s="89"/>
      <c r="H45" s="89"/>
      <c r="I45" s="89"/>
      <c r="J45" s="89"/>
      <c r="K45" s="89"/>
      <c r="L45" s="89"/>
      <c r="M45" s="89"/>
      <c r="N45" s="89"/>
      <c r="O45" s="105"/>
      <c r="P45" s="47">
        <f>P22</f>
        <v>0</v>
      </c>
      <c r="Q45" s="47">
        <f>Q22</f>
        <v>0</v>
      </c>
      <c r="R45" s="99"/>
      <c r="S45"/>
      <c r="T45"/>
      <c r="U45"/>
    </row>
    <row r="46" spans="1:21" ht="14.25" customHeight="1">
      <c r="A46"/>
      <c r="B46"/>
      <c r="C46" s="44" t="s">
        <v>28</v>
      </c>
      <c r="D46" s="45"/>
      <c r="E46" s="45"/>
      <c r="F46" s="45"/>
      <c r="G46" s="45"/>
      <c r="H46" s="45"/>
      <c r="I46" s="45"/>
      <c r="J46" s="45"/>
      <c r="K46" s="45"/>
      <c r="L46" s="45"/>
      <c r="M46" s="45"/>
      <c r="N46" s="45"/>
      <c r="O46" s="46"/>
      <c r="P46" s="16"/>
      <c r="Q46" s="16"/>
      <c r="R46" s="17"/>
      <c r="S46"/>
      <c r="T46"/>
      <c r="U46"/>
    </row>
    <row r="47" spans="1:21" ht="14.25" customHeight="1">
      <c r="A47"/>
      <c r="B47"/>
      <c r="C47" s="44" t="s">
        <v>31</v>
      </c>
      <c r="D47" s="45"/>
      <c r="E47" s="45"/>
      <c r="F47" s="45"/>
      <c r="G47" s="45"/>
      <c r="H47" s="45"/>
      <c r="I47" s="45"/>
      <c r="J47" s="45"/>
      <c r="K47" s="45"/>
      <c r="L47" s="45"/>
      <c r="M47" s="45"/>
      <c r="N47" s="45"/>
      <c r="O47" s="46"/>
      <c r="P47" s="16"/>
      <c r="Q47" s="16"/>
      <c r="R47" s="17"/>
      <c r="S47"/>
      <c r="T47"/>
      <c r="U47"/>
    </row>
    <row r="48" spans="1:21" ht="14.25" customHeight="1">
      <c r="A48"/>
      <c r="B48"/>
      <c r="C48" s="44" t="s">
        <v>29</v>
      </c>
      <c r="D48" s="45"/>
      <c r="E48" s="45"/>
      <c r="F48" s="45"/>
      <c r="G48" s="45"/>
      <c r="H48" s="45"/>
      <c r="I48" s="45"/>
      <c r="J48" s="45"/>
      <c r="K48" s="45"/>
      <c r="L48" s="45"/>
      <c r="M48" s="45"/>
      <c r="N48" s="45"/>
      <c r="O48" s="46"/>
      <c r="P48" s="14"/>
      <c r="Q48" s="14"/>
      <c r="R48" s="18"/>
      <c r="S48"/>
      <c r="T48"/>
      <c r="U48"/>
    </row>
    <row r="49" spans="1:21" ht="14.25" customHeight="1">
      <c r="A49"/>
      <c r="B49"/>
      <c r="C49" s="44" t="s">
        <v>30</v>
      </c>
      <c r="D49" s="45"/>
      <c r="E49" s="45"/>
      <c r="F49" s="45"/>
      <c r="G49" s="45"/>
      <c r="H49" s="45"/>
      <c r="I49" s="45"/>
      <c r="J49" s="45"/>
      <c r="K49" s="45"/>
      <c r="L49" s="45"/>
      <c r="M49" s="45"/>
      <c r="N49" s="45"/>
      <c r="O49" s="46"/>
      <c r="P49" s="14"/>
      <c r="Q49" s="14"/>
      <c r="R49" s="18"/>
      <c r="S49"/>
      <c r="T49"/>
      <c r="U49"/>
    </row>
    <row r="50" spans="1:21" ht="12.75" customHeight="1">
      <c r="A50"/>
      <c r="B50"/>
      <c r="C50"/>
      <c r="D50"/>
      <c r="E50"/>
      <c r="F50"/>
      <c r="G50"/>
      <c r="H50"/>
      <c r="I50"/>
      <c r="J50"/>
      <c r="K50"/>
      <c r="L50"/>
      <c r="M50"/>
      <c r="N50"/>
      <c r="O50"/>
      <c r="P50"/>
      <c r="Q50"/>
      <c r="R50"/>
      <c r="S50"/>
      <c r="T50"/>
      <c r="U50"/>
    </row>
    <row r="51" spans="1:21" ht="14.25" customHeight="1">
      <c r="A51"/>
      <c r="B51"/>
      <c r="C51" t="s">
        <v>147</v>
      </c>
      <c r="D51"/>
      <c r="E51"/>
      <c r="F51"/>
      <c r="G51"/>
      <c r="H51"/>
      <c r="I51"/>
      <c r="J51"/>
      <c r="K51"/>
      <c r="L51"/>
      <c r="M51"/>
      <c r="N51"/>
      <c r="O51"/>
      <c r="P51"/>
      <c r="Q51"/>
      <c r="R51"/>
      <c r="S51"/>
      <c r="T51"/>
      <c r="U51"/>
    </row>
    <row r="52" spans="1:21" ht="14.25" customHeight="1">
      <c r="A52"/>
      <c r="B52"/>
      <c r="C52" t="s">
        <v>144</v>
      </c>
      <c r="D52"/>
      <c r="E52"/>
      <c r="F52"/>
      <c r="G52"/>
      <c r="H52"/>
      <c r="I52"/>
      <c r="J52"/>
      <c r="K52"/>
      <c r="L52"/>
      <c r="M52"/>
      <c r="N52"/>
      <c r="O52"/>
      <c r="P52"/>
      <c r="Q52"/>
      <c r="R52"/>
      <c r="S52"/>
      <c r="T52"/>
      <c r="U52"/>
    </row>
    <row r="53" spans="1:21" ht="14.25" customHeight="1">
      <c r="A53"/>
      <c r="B53"/>
      <c r="C53" t="s">
        <v>145</v>
      </c>
      <c r="D53"/>
      <c r="E53"/>
      <c r="F53"/>
      <c r="G53"/>
      <c r="H53"/>
      <c r="I53"/>
      <c r="J53"/>
      <c r="K53"/>
      <c r="L53"/>
      <c r="M53"/>
      <c r="N53"/>
      <c r="O53"/>
      <c r="P53"/>
      <c r="Q53"/>
      <c r="R53"/>
      <c r="S53"/>
      <c r="T53"/>
      <c r="U53"/>
    </row>
    <row r="54" spans="1:21" ht="14.25" customHeight="1">
      <c r="A54"/>
      <c r="B54"/>
      <c r="C54" t="s">
        <v>146</v>
      </c>
      <c r="D54"/>
      <c r="E54"/>
      <c r="F54"/>
      <c r="G54"/>
      <c r="H54"/>
      <c r="I54"/>
      <c r="J54"/>
      <c r="K54"/>
      <c r="L54"/>
      <c r="M54"/>
      <c r="N54"/>
      <c r="O54"/>
      <c r="P54"/>
      <c r="Q54"/>
      <c r="R54"/>
      <c r="S54"/>
      <c r="T54"/>
      <c r="U54"/>
    </row>
    <row r="55" spans="1:21" ht="14.25" customHeight="1">
      <c r="A55"/>
      <c r="B55"/>
      <c r="C55" t="s">
        <v>62</v>
      </c>
      <c r="D55"/>
      <c r="E55"/>
      <c r="F55"/>
      <c r="G55"/>
      <c r="H55"/>
      <c r="I55"/>
      <c r="J55"/>
      <c r="K55"/>
      <c r="L55"/>
      <c r="M55"/>
      <c r="N55"/>
      <c r="O55"/>
      <c r="P55"/>
      <c r="Q55"/>
      <c r="R55"/>
      <c r="S55"/>
      <c r="T55"/>
      <c r="U55"/>
    </row>
    <row r="56" spans="1:21" ht="14.25" customHeight="1">
      <c r="A56"/>
      <c r="B56"/>
      <c r="C56" t="s">
        <v>149</v>
      </c>
      <c r="D56"/>
      <c r="E56"/>
      <c r="F56"/>
      <c r="G56"/>
      <c r="H56"/>
      <c r="I56"/>
      <c r="J56"/>
      <c r="K56"/>
      <c r="L56"/>
      <c r="M56"/>
      <c r="N56"/>
      <c r="O56"/>
      <c r="P56"/>
      <c r="Q56"/>
      <c r="R56"/>
      <c r="S56"/>
      <c r="T56"/>
      <c r="U56"/>
    </row>
    <row r="57" spans="1:21" ht="14.25" customHeight="1">
      <c r="A57"/>
      <c r="B57"/>
      <c r="C57" t="s">
        <v>148</v>
      </c>
      <c r="D57"/>
      <c r="E57"/>
      <c r="F57"/>
      <c r="G57"/>
      <c r="H57"/>
      <c r="I57"/>
      <c r="J57"/>
      <c r="K57"/>
      <c r="L57"/>
      <c r="M57"/>
      <c r="N57"/>
      <c r="O57"/>
      <c r="P57"/>
      <c r="Q57"/>
      <c r="R57"/>
      <c r="S57"/>
      <c r="T57"/>
      <c r="U57"/>
    </row>
    <row r="58" spans="1:21" ht="15" customHeight="1">
      <c r="A58"/>
      <c r="B58"/>
      <c r="C58" t="s">
        <v>63</v>
      </c>
      <c r="D58"/>
      <c r="E58"/>
      <c r="F58"/>
      <c r="G58"/>
      <c r="H58"/>
      <c r="I58"/>
      <c r="J58"/>
      <c r="K58"/>
      <c r="L58"/>
      <c r="M58"/>
      <c r="N58"/>
      <c r="O58"/>
      <c r="P58"/>
      <c r="Q58"/>
      <c r="R58"/>
      <c r="S58"/>
      <c r="T58"/>
      <c r="U58"/>
    </row>
    <row r="59" spans="1:21" ht="15" customHeight="1">
      <c r="A59"/>
      <c r="B59"/>
      <c r="C59" t="s">
        <v>64</v>
      </c>
      <c r="D59"/>
      <c r="E59"/>
      <c r="F59"/>
      <c r="G59"/>
      <c r="H59"/>
      <c r="I59"/>
      <c r="J59"/>
      <c r="K59"/>
      <c r="L59"/>
      <c r="M59"/>
      <c r="N59"/>
      <c r="O59"/>
      <c r="P59"/>
      <c r="Q59"/>
      <c r="R59"/>
      <c r="S59"/>
      <c r="T59"/>
      <c r="U59"/>
    </row>
    <row r="60" spans="1:21" ht="15" customHeight="1">
      <c r="A60"/>
      <c r="B60"/>
      <c r="C60" t="s">
        <v>65</v>
      </c>
      <c r="D60"/>
      <c r="E60"/>
      <c r="F60"/>
      <c r="G60"/>
      <c r="H60"/>
      <c r="I60"/>
      <c r="J60"/>
      <c r="K60"/>
      <c r="L60"/>
      <c r="M60"/>
      <c r="N60"/>
      <c r="O60"/>
      <c r="P60"/>
      <c r="Q60"/>
      <c r="R60"/>
      <c r="S60"/>
      <c r="T60"/>
      <c r="U60"/>
    </row>
    <row r="61" spans="1:21" ht="15" customHeight="1">
      <c r="A61"/>
      <c r="B61"/>
      <c r="C61" t="s">
        <v>76</v>
      </c>
      <c r="D61"/>
      <c r="E61"/>
      <c r="F61"/>
      <c r="G61"/>
      <c r="H61"/>
      <c r="I61"/>
      <c r="J61"/>
      <c r="K61"/>
      <c r="L61"/>
      <c r="M61"/>
      <c r="N61"/>
      <c r="O61"/>
      <c r="P61"/>
      <c r="Q61"/>
      <c r="R61"/>
      <c r="S61"/>
      <c r="T61"/>
      <c r="U61"/>
    </row>
    <row r="62" spans="1:21" ht="15" customHeight="1">
      <c r="A62"/>
      <c r="B62"/>
      <c r="C62" s="88" t="s">
        <v>66</v>
      </c>
      <c r="D62" s="88"/>
      <c r="E62" s="88"/>
      <c r="F62" s="89" t="s">
        <v>67</v>
      </c>
      <c r="G62" s="89"/>
      <c r="H62" s="89"/>
      <c r="I62" s="89"/>
      <c r="J62" s="89"/>
      <c r="K62" s="89"/>
      <c r="L62"/>
      <c r="M62" s="90" t="s">
        <v>73</v>
      </c>
      <c r="N62" s="90"/>
      <c r="O62"/>
      <c r="P62"/>
      <c r="Q62"/>
      <c r="R62"/>
      <c r="S62"/>
      <c r="T62"/>
      <c r="U62"/>
    </row>
    <row r="63" spans="1:21" ht="15" customHeight="1">
      <c r="A63"/>
      <c r="B63"/>
      <c r="C63" s="88"/>
      <c r="D63" s="88"/>
      <c r="E63" s="88"/>
      <c r="F63" s="90" t="s">
        <v>68</v>
      </c>
      <c r="G63" s="90"/>
      <c r="H63" s="90"/>
      <c r="I63" s="90"/>
      <c r="J63" s="90"/>
      <c r="K63" s="90"/>
      <c r="L63"/>
      <c r="M63" s="90"/>
      <c r="N63" s="90"/>
      <c r="O63"/>
      <c r="P63"/>
      <c r="Q63"/>
      <c r="R63"/>
      <c r="S63"/>
      <c r="T63"/>
      <c r="U63"/>
    </row>
    <row r="64" spans="1:21" ht="15" customHeight="1">
      <c r="A64"/>
      <c r="B64"/>
      <c r="C64" s="88" t="s">
        <v>69</v>
      </c>
      <c r="D64" s="88"/>
      <c r="E64" s="88"/>
      <c r="F64" s="89" t="s">
        <v>70</v>
      </c>
      <c r="G64" s="89"/>
      <c r="H64" s="89"/>
      <c r="I64" s="89"/>
      <c r="J64" s="89"/>
      <c r="K64" s="89"/>
      <c r="L64"/>
      <c r="M64" s="90" t="s">
        <v>73</v>
      </c>
      <c r="N64" s="90"/>
      <c r="O64"/>
      <c r="P64"/>
      <c r="Q64"/>
      <c r="R64"/>
      <c r="S64"/>
      <c r="T64"/>
      <c r="U64"/>
    </row>
    <row r="65" spans="1:21" ht="15" customHeight="1">
      <c r="A65"/>
      <c r="B65"/>
      <c r="C65" s="88"/>
      <c r="D65" s="88"/>
      <c r="E65" s="88"/>
      <c r="F65" s="90" t="s">
        <v>16</v>
      </c>
      <c r="G65" s="90"/>
      <c r="H65" s="90"/>
      <c r="I65" s="90"/>
      <c r="J65" s="90"/>
      <c r="K65" s="90"/>
      <c r="L65"/>
      <c r="M65" s="90"/>
      <c r="N65" s="90"/>
      <c r="O65"/>
      <c r="P65"/>
      <c r="Q65"/>
      <c r="R65"/>
      <c r="S65"/>
      <c r="T65"/>
      <c r="U65"/>
    </row>
    <row r="66" spans="1:21" ht="15" customHeight="1">
      <c r="A66"/>
      <c r="B66"/>
      <c r="C66" s="88" t="s">
        <v>75</v>
      </c>
      <c r="D66" s="88"/>
      <c r="E66" s="88"/>
      <c r="F66" s="88"/>
      <c r="G66" s="88"/>
      <c r="H66" s="88"/>
      <c r="I66" s="88"/>
      <c r="J66" s="88"/>
      <c r="K66" s="88"/>
      <c r="L66" s="89" t="s">
        <v>71</v>
      </c>
      <c r="M66" s="89"/>
      <c r="N66" s="89"/>
      <c r="O66" s="89"/>
      <c r="P66" s="24"/>
      <c r="Q66"/>
      <c r="R66"/>
      <c r="S66"/>
      <c r="T66"/>
      <c r="U66"/>
    </row>
    <row r="67" spans="1:21" ht="15" customHeight="1">
      <c r="A67"/>
      <c r="B67"/>
      <c r="C67" s="88"/>
      <c r="D67" s="88"/>
      <c r="E67" s="88"/>
      <c r="F67" s="88"/>
      <c r="G67" s="88"/>
      <c r="H67" s="88"/>
      <c r="I67" s="88"/>
      <c r="J67" s="88"/>
      <c r="K67" s="88"/>
      <c r="L67" s="90" t="s">
        <v>72</v>
      </c>
      <c r="M67" s="90"/>
      <c r="N67" s="90"/>
      <c r="O67" s="90"/>
      <c r="P67" s="24"/>
      <c r="Q67"/>
      <c r="R67"/>
      <c r="S67"/>
      <c r="T67"/>
      <c r="U67"/>
    </row>
    <row r="68" spans="1:21" ht="6.75" customHeight="1">
      <c r="A68"/>
      <c r="B68"/>
      <c r="C68"/>
      <c r="D68"/>
      <c r="E68"/>
      <c r="F68"/>
      <c r="G68"/>
      <c r="H68"/>
      <c r="I68"/>
      <c r="J68"/>
      <c r="K68"/>
      <c r="L68"/>
      <c r="M68"/>
      <c r="N68"/>
      <c r="O68"/>
      <c r="P68"/>
      <c r="Q68"/>
      <c r="R68"/>
      <c r="S68"/>
      <c r="T68"/>
      <c r="U68"/>
    </row>
    <row r="69" spans="1:21" ht="15" customHeight="1"/>
    <row r="70" spans="1:21" ht="15" customHeight="1"/>
    <row r="71" spans="1:21" ht="15" customHeight="1"/>
    <row r="72" spans="1:21" ht="15" customHeight="1"/>
    <row r="73" spans="1:21" ht="15" customHeight="1"/>
    <row r="74" spans="1:21" ht="15" customHeight="1"/>
    <row r="75" spans="1:21" ht="15" customHeight="1"/>
    <row r="76" spans="1:21" ht="15" customHeight="1"/>
    <row r="77" spans="1:21" ht="15" customHeight="1"/>
    <row r="78" spans="1:21" ht="15" customHeight="1"/>
    <row r="79" spans="1:21" ht="15" customHeight="1"/>
    <row r="80" spans="1:2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sheetProtection algorithmName="SHA-512" hashValue="016mHICi6XsuGlQk42kuwMSB1FOJrIbNxNj5W+tJKhN5KQ4F//Bo5AgNygqGSizuBTG1O/wcWb7APVKtyPwOxw==" saltValue="84C4KoOkDjM6UGHaGE673Q==" spinCount="100000" sheet="1" formatColumns="0"/>
  <mergeCells count="22">
    <mergeCell ref="C64:E65"/>
    <mergeCell ref="F64:K64"/>
    <mergeCell ref="M64:N65"/>
    <mergeCell ref="F65:K65"/>
    <mergeCell ref="C66:K67"/>
    <mergeCell ref="L66:O66"/>
    <mergeCell ref="L67:O67"/>
    <mergeCell ref="C44:O45"/>
    <mergeCell ref="P44:Q44"/>
    <mergeCell ref="R44:R45"/>
    <mergeCell ref="C62:E63"/>
    <mergeCell ref="F62:K62"/>
    <mergeCell ref="M62:N63"/>
    <mergeCell ref="F63:K63"/>
    <mergeCell ref="C29:O30"/>
    <mergeCell ref="P29:Q29"/>
    <mergeCell ref="R29:R30"/>
    <mergeCell ref="S3:T3"/>
    <mergeCell ref="D7:K7"/>
    <mergeCell ref="C21:O22"/>
    <mergeCell ref="P21:Q21"/>
    <mergeCell ref="R21:R22"/>
  </mergeCells>
  <phoneticPr fontId="1"/>
  <dataValidations count="11">
    <dataValidation type="decimal" showInputMessage="1" showErrorMessage="1" error="数字（小数点第1位まで）で入力してください（また、管轄区域内の合計未満の値と、走行キロ全体を超過する値は入力できません）" sqref="R35" xr:uid="{F9C1F82F-4927-459E-8974-33A4EBB18FEF}">
      <formula1>MAX(0,P35+Q35)</formula1>
      <formula2>R34</formula2>
    </dataValidation>
    <dataValidation type="decimal" showInputMessage="1" showErrorMessage="1" error="数字（小数点第1位まで）で入力してください（また、走行キロ全体を超過する値は入力できません）" sqref="P35:Q35" xr:uid="{216950BA-92BE-4C26-AF82-CDC8DB762B31}">
      <formula1>0</formula1>
      <formula2>P34</formula2>
    </dataValidation>
    <dataValidation type="decimal" operator="greaterThanOrEqual" showInputMessage="1" showErrorMessage="1" error="数字（小数点第1位まで）で入力してください" sqref="P34:Q34" xr:uid="{DD3EF06F-B3D7-4E13-9060-DF97DE28507A}">
      <formula1>0</formula1>
    </dataValidation>
    <dataValidation type="decimal" operator="greaterThanOrEqual" showInputMessage="1" showErrorMessage="1" error="数字（小数点第1位まで）で入力してください（また、管轄区域内の合計未満の値は入力できません）" sqref="R34" xr:uid="{325019AA-0196-4C34-B196-241FA406372D}">
      <formula1>MAX(0,P34+Q34)</formula1>
    </dataValidation>
    <dataValidation type="whole" showInputMessage="1" showErrorMessage="1" error="数字（整数）で入力してください（また、管轄区域内の合計未満の値と、延実在車両数全体を超過する値は入力できません）" sqref="R32" xr:uid="{07C87B58-7448-4241-A234-7A853D83F16B}">
      <formula1>MAX(0,P32+Q32)</formula1>
      <formula2>R31</formula2>
    </dataValidation>
    <dataValidation type="whole" showInputMessage="1" showErrorMessage="1" error="数字（整数）で入力してください（また、延実在車両数全体を超過する値は入力できません）" sqref="P32:Q32" xr:uid="{7E1558CB-3166-410F-BF01-6480C5391BF8}">
      <formula1>0</formula1>
      <formula2>P31</formula2>
    </dataValidation>
    <dataValidation type="whole" operator="greaterThanOrEqual" showInputMessage="1" showErrorMessage="1" error="数字（整数）で入力してください" sqref="P23:Q24 P46:Q49 P31:Q31 P37:Q39" xr:uid="{09320A41-F51D-4309-9542-0F4145565400}">
      <formula1>0</formula1>
    </dataValidation>
    <dataValidation type="whole" operator="greaterThanOrEqual" showInputMessage="1" showErrorMessage="1" error="数字（整数）で入力してください（また、管轄区域内の合計未満の値は入力できません）" sqref="R23:R24 R46:R49 R31 R37:R39" xr:uid="{CBDFC9E4-EC57-4897-9F53-302C458D7A43}">
      <formula1>MAX(0,P23+Q23)</formula1>
    </dataValidation>
    <dataValidation type="whole" showInputMessage="1" showErrorMessage="1" error="数字（整数）で入力してください（また、従業員数全体を超過する値は入力できません）" sqref="P25:Q25" xr:uid="{6D1A173D-6529-41A8-A989-2807C18ECB95}">
      <formula1>0</formula1>
      <formula2>P24</formula2>
    </dataValidation>
    <dataValidation type="whole" showInputMessage="1" showErrorMessage="1" error="数字（整数）で入力してください（また、管轄区域内の合計未満の値と、従業員数全体を超過する値は入力できません）" sqref="R25" xr:uid="{3F01D0B5-0DEA-4F26-9272-E760A971D482}">
      <formula1>MAX(0,P25+Q25)</formula1>
      <formula2>R24</formula2>
    </dataValidation>
    <dataValidation type="whole" operator="greaterThanOrEqual" allowBlank="1" showInputMessage="1" showErrorMessage="1" error="数字で入力してください" sqref="E19 O11" xr:uid="{BC50C91F-F949-41CF-AAF4-12CC68E37E4A}">
      <formula1>0</formula1>
    </dataValidation>
  </dataValidations>
  <pageMargins left="0.78" right="0.37" top="0.42" bottom="0.27" header="0.41" footer="0.21"/>
  <pageSetup paperSize="9" scale="76" orientation="portrait" r:id="rId1"/>
  <headerFooter alignWithMargins="0">
    <oddFooter>&amp;C&amp;7&amp;B&amp;"Arial"Document Classification: KPMG Restricted</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06B39D8-1252-4FAF-838F-6BEEE4BB84C7}">
          <x14:formula1>
            <xm:f>INDIRECT(【必ずご記入ください】共通項目!$D$4)</xm:f>
          </x14:formula1>
          <xm:sqref>P22:Q22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FD9CF-6047-428B-9C7F-6D1C19DE75D9}">
  <sheetPr codeName="Sheet4"/>
  <dimension ref="A1:U33"/>
  <sheetViews>
    <sheetView view="pageBreakPreview" zoomScale="107" zoomScaleNormal="100" zoomScaleSheetLayoutView="100" workbookViewId="0"/>
  </sheetViews>
  <sheetFormatPr defaultColWidth="9" defaultRowHeight="13.5"/>
  <cols>
    <col min="1" max="1" width="1" style="1" customWidth="1"/>
    <col min="2" max="2" width="2.5" style="1" customWidth="1"/>
    <col min="3" max="3" width="17" style="1" customWidth="1"/>
    <col min="4" max="4" width="2.5" style="1" customWidth="1"/>
    <col min="5" max="5" width="5.625" style="1" customWidth="1"/>
    <col min="6" max="14" width="2.5" style="1" customWidth="1"/>
    <col min="15" max="15" width="5.625" style="1" customWidth="1"/>
    <col min="16" max="16" width="15" style="1" customWidth="1"/>
    <col min="17" max="18" width="2.5" style="1" customWidth="1"/>
    <col min="19" max="19" width="1" style="1" customWidth="1"/>
    <col min="20" max="20" width="11.5" style="1" customWidth="1"/>
    <col min="21" max="16384" width="9" style="1"/>
  </cols>
  <sheetData>
    <row r="1" spans="1:21" ht="12.75" customHeight="1">
      <c r="A1"/>
      <c r="B1"/>
      <c r="C1" s="30" t="s">
        <v>834</v>
      </c>
      <c r="D1" s="102" t="s">
        <v>850</v>
      </c>
      <c r="E1" s="103"/>
      <c r="F1" s="103"/>
      <c r="G1" s="103"/>
      <c r="H1" s="103"/>
      <c r="I1" s="103"/>
      <c r="J1" s="103"/>
      <c r="K1" s="104"/>
      <c r="L1"/>
      <c r="M1"/>
      <c r="N1"/>
      <c r="O1"/>
      <c r="P1"/>
      <c r="Q1"/>
      <c r="R1"/>
      <c r="S1"/>
    </row>
    <row r="2" spans="1:21" ht="14.25" customHeight="1">
      <c r="A2"/>
      <c r="B2"/>
      <c r="C2" t="s">
        <v>20</v>
      </c>
      <c r="D2" s="38" t="s">
        <v>10</v>
      </c>
      <c r="E2" s="34">
        <f>【必ずご記入ください】共通項目!D8</f>
        <v>0</v>
      </c>
      <c r="F2" t="s">
        <v>21</v>
      </c>
      <c r="G2"/>
      <c r="H2"/>
      <c r="I2"/>
      <c r="J2"/>
      <c r="K2"/>
      <c r="L2"/>
      <c r="M2"/>
      <c r="N2"/>
      <c r="O2"/>
      <c r="P2"/>
      <c r="Q2"/>
      <c r="R2"/>
      <c r="S2"/>
    </row>
    <row r="3" spans="1:21" ht="12.75" customHeight="1">
      <c r="A3"/>
      <c r="B3"/>
      <c r="C3"/>
      <c r="D3"/>
      <c r="E3"/>
      <c r="F3"/>
      <c r="G3"/>
      <c r="H3"/>
      <c r="I3"/>
      <c r="J3"/>
      <c r="K3"/>
      <c r="L3"/>
      <c r="M3"/>
      <c r="N3"/>
      <c r="O3"/>
      <c r="P3" s="24"/>
      <c r="Q3"/>
      <c r="R3"/>
      <c r="S3"/>
    </row>
    <row r="4" spans="1:21" ht="12.75" customHeight="1">
      <c r="A4"/>
      <c r="B4"/>
      <c r="C4" s="93"/>
      <c r="D4" s="94"/>
      <c r="E4" s="94"/>
      <c r="F4" s="94"/>
      <c r="G4" s="94"/>
      <c r="H4" s="94"/>
      <c r="I4" s="94"/>
      <c r="J4" s="94"/>
      <c r="K4" s="94"/>
      <c r="L4" s="94"/>
      <c r="M4" s="94"/>
      <c r="N4" s="94"/>
      <c r="O4" s="95"/>
      <c r="P4" s="25" t="s">
        <v>0</v>
      </c>
      <c r="Q4"/>
      <c r="R4"/>
      <c r="S4"/>
    </row>
    <row r="5" spans="1:21" ht="12.75" customHeight="1">
      <c r="A5"/>
      <c r="B5"/>
      <c r="C5" s="96"/>
      <c r="D5" s="90"/>
      <c r="E5" s="90"/>
      <c r="F5" s="90"/>
      <c r="G5" s="90"/>
      <c r="H5" s="90"/>
      <c r="I5" s="90"/>
      <c r="J5" s="90"/>
      <c r="K5" s="90"/>
      <c r="L5" s="90"/>
      <c r="M5" s="90"/>
      <c r="N5" s="90"/>
      <c r="O5" s="97"/>
      <c r="P5" s="7"/>
      <c r="Q5"/>
      <c r="R5"/>
      <c r="S5"/>
    </row>
    <row r="6" spans="1:21" ht="14.25" customHeight="1">
      <c r="A6"/>
      <c r="B6"/>
      <c r="C6" s="39" t="s">
        <v>11</v>
      </c>
      <c r="D6" s="40"/>
      <c r="E6" s="40"/>
      <c r="F6" s="40"/>
      <c r="G6" s="40"/>
      <c r="H6" s="40"/>
      <c r="I6" s="40"/>
      <c r="J6" s="40"/>
      <c r="K6" s="40"/>
      <c r="L6" s="40"/>
      <c r="M6" s="40"/>
      <c r="N6" s="40"/>
      <c r="O6" s="41"/>
      <c r="P6" s="9"/>
      <c r="Q6" s="42"/>
      <c r="R6" s="42"/>
      <c r="S6" s="42"/>
      <c r="T6" s="10"/>
      <c r="U6" s="10"/>
    </row>
    <row r="7" spans="1:21" ht="14.25" customHeight="1">
      <c r="A7"/>
      <c r="B7"/>
      <c r="C7" s="39" t="s">
        <v>22</v>
      </c>
      <c r="D7" s="40"/>
      <c r="E7" s="40"/>
      <c r="F7" s="40"/>
      <c r="G7" s="40"/>
      <c r="H7" s="40"/>
      <c r="I7" s="40"/>
      <c r="J7" s="40"/>
      <c r="K7" s="40"/>
      <c r="L7" s="40"/>
      <c r="M7" s="40"/>
      <c r="N7" s="40"/>
      <c r="O7" s="41"/>
      <c r="P7" s="23"/>
      <c r="Q7"/>
      <c r="R7"/>
      <c r="S7"/>
    </row>
    <row r="8" spans="1:21" ht="14.25" customHeight="1">
      <c r="A8"/>
      <c r="B8"/>
      <c r="C8" s="43"/>
      <c r="D8" s="30" t="s">
        <v>23</v>
      </c>
      <c r="E8" s="30"/>
      <c r="F8" s="30"/>
      <c r="G8" s="30"/>
      <c r="H8" s="44"/>
      <c r="I8" s="45"/>
      <c r="J8" s="45"/>
      <c r="K8" s="45"/>
      <c r="L8" s="45"/>
      <c r="M8" s="45"/>
      <c r="N8" s="45"/>
      <c r="O8" s="46"/>
      <c r="P8" s="11"/>
      <c r="Q8"/>
      <c r="R8"/>
      <c r="S8"/>
    </row>
    <row r="9" spans="1:21" ht="12.75" customHeight="1">
      <c r="A9"/>
      <c r="B9"/>
      <c r="C9"/>
      <c r="D9"/>
      <c r="E9"/>
      <c r="F9"/>
      <c r="G9"/>
      <c r="H9"/>
      <c r="I9"/>
      <c r="J9"/>
      <c r="K9"/>
      <c r="L9"/>
      <c r="M9"/>
      <c r="N9"/>
      <c r="O9"/>
      <c r="P9"/>
      <c r="Q9"/>
      <c r="R9"/>
      <c r="S9"/>
    </row>
    <row r="10" spans="1:21" ht="14.25" customHeight="1">
      <c r="A10"/>
      <c r="B10"/>
      <c r="C10" t="s">
        <v>9</v>
      </c>
      <c r="D10"/>
      <c r="E10"/>
      <c r="F10"/>
      <c r="G10"/>
      <c r="H10"/>
      <c r="I10"/>
      <c r="J10"/>
      <c r="K10"/>
      <c r="L10"/>
      <c r="M10"/>
      <c r="N10"/>
      <c r="O10"/>
      <c r="P10"/>
      <c r="Q10"/>
      <c r="R10"/>
      <c r="S10"/>
    </row>
    <row r="11" spans="1:21" ht="12.75" customHeight="1">
      <c r="A11"/>
      <c r="B11"/>
      <c r="C11"/>
      <c r="D11"/>
      <c r="E11"/>
      <c r="F11"/>
      <c r="G11"/>
      <c r="H11"/>
      <c r="I11"/>
      <c r="J11"/>
      <c r="K11"/>
      <c r="L11"/>
      <c r="M11"/>
      <c r="N11"/>
      <c r="O11"/>
      <c r="P11"/>
      <c r="Q11"/>
      <c r="R11"/>
      <c r="S11"/>
    </row>
    <row r="12" spans="1:21" ht="14.25" customHeight="1">
      <c r="A12"/>
      <c r="B12"/>
      <c r="C12" s="93"/>
      <c r="D12" s="94"/>
      <c r="E12" s="94"/>
      <c r="F12" s="94"/>
      <c r="G12" s="94"/>
      <c r="H12" s="94"/>
      <c r="I12" s="94"/>
      <c r="J12" s="94"/>
      <c r="K12" s="94"/>
      <c r="L12" s="94"/>
      <c r="M12" s="94"/>
      <c r="N12" s="94"/>
      <c r="O12" s="95"/>
      <c r="P12" s="25" t="s">
        <v>0</v>
      </c>
      <c r="Q12"/>
      <c r="R12"/>
      <c r="S12"/>
    </row>
    <row r="13" spans="1:21" ht="14.25" customHeight="1">
      <c r="A13"/>
      <c r="B13"/>
      <c r="C13" s="96"/>
      <c r="D13" s="89"/>
      <c r="E13" s="89"/>
      <c r="F13" s="89"/>
      <c r="G13" s="89"/>
      <c r="H13" s="89"/>
      <c r="I13" s="89"/>
      <c r="J13" s="89"/>
      <c r="K13" s="89"/>
      <c r="L13" s="89"/>
      <c r="M13" s="89"/>
      <c r="N13" s="89"/>
      <c r="O13" s="105"/>
      <c r="P13" s="47">
        <f>P5</f>
        <v>0</v>
      </c>
      <c r="Q13"/>
      <c r="R13"/>
      <c r="S13"/>
    </row>
    <row r="14" spans="1:21" ht="14.25" customHeight="1">
      <c r="A14"/>
      <c r="B14"/>
      <c r="C14" s="48" t="s">
        <v>8</v>
      </c>
      <c r="D14" s="49" t="s">
        <v>7</v>
      </c>
      <c r="E14" s="49"/>
      <c r="F14" s="49"/>
      <c r="G14" s="45"/>
      <c r="H14" s="45"/>
      <c r="I14" s="45"/>
      <c r="J14" s="45"/>
      <c r="K14" s="45"/>
      <c r="L14" s="45"/>
      <c r="M14" s="45"/>
      <c r="N14" s="45"/>
      <c r="O14" s="46"/>
      <c r="P14" s="19"/>
      <c r="Q14"/>
      <c r="R14"/>
      <c r="S14"/>
    </row>
    <row r="15" spans="1:21" ht="14.25" customHeight="1">
      <c r="A15"/>
      <c r="B15"/>
      <c r="C15" s="50"/>
      <c r="D15" s="49" t="s">
        <v>6</v>
      </c>
      <c r="E15" s="49"/>
      <c r="F15" s="49"/>
      <c r="G15" s="45"/>
      <c r="H15" s="45"/>
      <c r="I15" s="45"/>
      <c r="J15" s="45"/>
      <c r="K15" s="45"/>
      <c r="L15" s="45"/>
      <c r="M15" s="45"/>
      <c r="N15" s="45"/>
      <c r="O15" s="46"/>
      <c r="P15" s="19"/>
      <c r="Q15"/>
      <c r="R15"/>
      <c r="S15"/>
    </row>
    <row r="16" spans="1:21" ht="14.25" customHeight="1">
      <c r="A16"/>
      <c r="B16"/>
      <c r="C16" s="43"/>
      <c r="D16" s="49" t="s">
        <v>59</v>
      </c>
      <c r="E16" s="49"/>
      <c r="F16" s="49"/>
      <c r="G16" s="45"/>
      <c r="H16" s="45"/>
      <c r="I16" s="45"/>
      <c r="J16" s="45"/>
      <c r="K16" s="45"/>
      <c r="L16" s="45"/>
      <c r="M16" s="45"/>
      <c r="N16" s="45"/>
      <c r="O16" s="46"/>
      <c r="P16" s="20" t="e">
        <f t="shared" ref="P16" si="0">P15/P14</f>
        <v>#DIV/0!</v>
      </c>
      <c r="Q16"/>
      <c r="R16"/>
      <c r="S16"/>
    </row>
    <row r="17" spans="1:19" ht="14.25" customHeight="1">
      <c r="A17"/>
      <c r="B17"/>
      <c r="C17" s="51" t="s">
        <v>5</v>
      </c>
      <c r="D17" s="40"/>
      <c r="E17" s="40"/>
      <c r="F17" s="40"/>
      <c r="G17" s="40"/>
      <c r="H17" s="40"/>
      <c r="I17" s="40"/>
      <c r="J17" s="40"/>
      <c r="K17" s="40"/>
      <c r="L17" s="40"/>
      <c r="M17" s="40"/>
      <c r="N17" s="40"/>
      <c r="O17" s="41"/>
      <c r="P17" s="12"/>
      <c r="Q17"/>
      <c r="R17"/>
      <c r="S17"/>
    </row>
    <row r="18" spans="1:19" ht="14.25" customHeight="1">
      <c r="A18"/>
      <c r="B18"/>
      <c r="C18" s="51"/>
      <c r="D18" s="39" t="s">
        <v>4</v>
      </c>
      <c r="E18" s="40"/>
      <c r="F18" s="40"/>
      <c r="G18" s="40"/>
      <c r="H18" s="40"/>
      <c r="I18" s="40"/>
      <c r="J18" s="40"/>
      <c r="K18" s="40"/>
      <c r="L18" s="40"/>
      <c r="M18" s="40"/>
      <c r="N18" s="40"/>
      <c r="O18" s="41"/>
      <c r="P18" s="12"/>
      <c r="Q18"/>
      <c r="R18"/>
      <c r="S18"/>
    </row>
    <row r="19" spans="1:19" ht="14.25" customHeight="1">
      <c r="A19"/>
      <c r="B19"/>
      <c r="C19" s="51"/>
      <c r="D19" s="39" t="s">
        <v>60</v>
      </c>
      <c r="E19" s="40"/>
      <c r="F19" s="40"/>
      <c r="G19" s="40"/>
      <c r="H19" s="40"/>
      <c r="I19" s="40"/>
      <c r="J19" s="40"/>
      <c r="K19" s="40"/>
      <c r="L19" s="40"/>
      <c r="M19" s="40"/>
      <c r="N19" s="40"/>
      <c r="O19" s="41"/>
      <c r="P19" s="20" t="e">
        <f>P18/P17</f>
        <v>#DIV/0!</v>
      </c>
      <c r="Q19"/>
      <c r="R19"/>
      <c r="S19"/>
    </row>
    <row r="20" spans="1:19" ht="14.25" customHeight="1">
      <c r="A20"/>
      <c r="B20"/>
      <c r="C20" s="52" t="s">
        <v>61</v>
      </c>
      <c r="D20" s="40"/>
      <c r="E20" s="40"/>
      <c r="F20" s="40"/>
      <c r="G20" s="40"/>
      <c r="H20" s="40"/>
      <c r="I20" s="40"/>
      <c r="J20" s="40"/>
      <c r="K20" s="40"/>
      <c r="L20" s="40"/>
      <c r="M20" s="40"/>
      <c r="N20" s="40"/>
      <c r="O20" s="41"/>
      <c r="P20" s="13"/>
      <c r="Q20"/>
      <c r="R20"/>
      <c r="S20"/>
    </row>
    <row r="21" spans="1:19" ht="14.25" customHeight="1">
      <c r="A21"/>
      <c r="B21"/>
      <c r="C21" s="52" t="s">
        <v>3</v>
      </c>
      <c r="D21" s="40"/>
      <c r="E21" s="40"/>
      <c r="F21" s="40"/>
      <c r="G21" s="40"/>
      <c r="H21" s="40"/>
      <c r="I21" s="40"/>
      <c r="J21" s="40"/>
      <c r="K21" s="40"/>
      <c r="L21" s="40"/>
      <c r="M21" s="40"/>
      <c r="N21" s="40"/>
      <c r="O21" s="41"/>
      <c r="P21" s="14"/>
      <c r="Q21"/>
      <c r="R21"/>
      <c r="S21"/>
    </row>
    <row r="22" spans="1:19" ht="14.25" customHeight="1">
      <c r="A22"/>
      <c r="B22"/>
      <c r="C22" s="52" t="s">
        <v>2</v>
      </c>
      <c r="D22" s="40"/>
      <c r="E22" s="40"/>
      <c r="F22" s="40"/>
      <c r="G22" s="40"/>
      <c r="H22" s="40"/>
      <c r="I22" s="40"/>
      <c r="J22" s="40"/>
      <c r="K22" s="40"/>
      <c r="L22" s="40"/>
      <c r="M22" s="40"/>
      <c r="N22" s="40"/>
      <c r="O22" s="41"/>
      <c r="P22" s="15"/>
      <c r="Q22"/>
      <c r="R22"/>
      <c r="S22"/>
    </row>
    <row r="23" spans="1:19" ht="14.25" customHeight="1">
      <c r="A23"/>
      <c r="B23"/>
      <c r="C23" s="53"/>
      <c r="D23" s="44" t="s">
        <v>77</v>
      </c>
      <c r="E23" s="45"/>
      <c r="F23" s="45"/>
      <c r="G23" s="45"/>
      <c r="H23" s="45"/>
      <c r="I23" s="45"/>
      <c r="J23" s="45"/>
      <c r="K23" s="45"/>
      <c r="L23" s="45"/>
      <c r="M23" s="45"/>
      <c r="N23" s="45"/>
      <c r="O23" s="46"/>
      <c r="P23" s="54" t="e">
        <f t="shared" ref="P23" si="1">P22*1000/P15</f>
        <v>#DIV/0!</v>
      </c>
      <c r="Q23"/>
      <c r="R23"/>
      <c r="S23"/>
    </row>
    <row r="24" spans="1:19" ht="12.75" customHeight="1">
      <c r="A24"/>
      <c r="B24"/>
      <c r="C24"/>
      <c r="D24"/>
      <c r="E24"/>
      <c r="F24"/>
      <c r="G24"/>
      <c r="H24"/>
      <c r="I24"/>
      <c r="J24"/>
      <c r="K24"/>
      <c r="L24"/>
      <c r="M24"/>
      <c r="N24"/>
      <c r="O24"/>
      <c r="P24"/>
      <c r="Q24"/>
      <c r="R24"/>
      <c r="S24"/>
    </row>
    <row r="25" spans="1:19" ht="14.25" customHeight="1">
      <c r="A25"/>
      <c r="B25"/>
      <c r="C25" t="s">
        <v>1</v>
      </c>
      <c r="D25"/>
      <c r="E25"/>
      <c r="F25"/>
      <c r="G25"/>
      <c r="H25"/>
      <c r="I25"/>
      <c r="J25"/>
      <c r="K25"/>
      <c r="L25"/>
      <c r="M25"/>
      <c r="N25"/>
      <c r="O25"/>
      <c r="P25"/>
      <c r="Q25"/>
      <c r="R25"/>
      <c r="S25"/>
    </row>
    <row r="26" spans="1:19" ht="12.75" customHeight="1">
      <c r="A26"/>
      <c r="B26"/>
      <c r="C26"/>
      <c r="D26"/>
      <c r="E26"/>
      <c r="F26"/>
      <c r="G26"/>
      <c r="H26"/>
      <c r="I26"/>
      <c r="J26"/>
      <c r="K26"/>
      <c r="L26"/>
      <c r="M26"/>
      <c r="N26"/>
      <c r="O26"/>
      <c r="P26"/>
      <c r="Q26"/>
      <c r="R26"/>
      <c r="S26"/>
    </row>
    <row r="27" spans="1:19" ht="14.25" customHeight="1">
      <c r="A27"/>
      <c r="B27"/>
      <c r="C27" s="93"/>
      <c r="D27" s="94"/>
      <c r="E27" s="94"/>
      <c r="F27" s="94"/>
      <c r="G27" s="94"/>
      <c r="H27" s="94"/>
      <c r="I27" s="94"/>
      <c r="J27" s="94"/>
      <c r="K27" s="94"/>
      <c r="L27" s="94"/>
      <c r="M27" s="94"/>
      <c r="N27" s="94"/>
      <c r="O27" s="95"/>
      <c r="P27" s="25" t="s">
        <v>0</v>
      </c>
      <c r="Q27"/>
      <c r="R27"/>
      <c r="S27"/>
    </row>
    <row r="28" spans="1:19" ht="14.25" customHeight="1">
      <c r="A28"/>
      <c r="B28"/>
      <c r="C28" s="106"/>
      <c r="D28" s="89"/>
      <c r="E28" s="89"/>
      <c r="F28" s="89"/>
      <c r="G28" s="89"/>
      <c r="H28" s="89"/>
      <c r="I28" s="89"/>
      <c r="J28" s="89"/>
      <c r="K28" s="89"/>
      <c r="L28" s="89"/>
      <c r="M28" s="89"/>
      <c r="N28" s="89"/>
      <c r="O28" s="105"/>
      <c r="P28" s="47">
        <f>P5</f>
        <v>0</v>
      </c>
      <c r="Q28"/>
      <c r="R28"/>
      <c r="S28"/>
    </row>
    <row r="29" spans="1:19" ht="14.25" customHeight="1">
      <c r="A29"/>
      <c r="B29"/>
      <c r="C29" s="44" t="s">
        <v>28</v>
      </c>
      <c r="D29" s="45"/>
      <c r="E29" s="45"/>
      <c r="F29" s="45"/>
      <c r="G29" s="45"/>
      <c r="H29" s="45"/>
      <c r="I29" s="45"/>
      <c r="J29" s="45"/>
      <c r="K29" s="45"/>
      <c r="L29" s="45"/>
      <c r="M29" s="45"/>
      <c r="N29" s="45"/>
      <c r="O29" s="46"/>
      <c r="P29" s="16"/>
      <c r="Q29"/>
      <c r="R29"/>
      <c r="S29"/>
    </row>
    <row r="30" spans="1:19" ht="14.25" customHeight="1">
      <c r="A30"/>
      <c r="B30"/>
      <c r="C30" s="44" t="s">
        <v>31</v>
      </c>
      <c r="D30" s="45"/>
      <c r="E30" s="45"/>
      <c r="F30" s="45"/>
      <c r="G30" s="45"/>
      <c r="H30" s="45"/>
      <c r="I30" s="45"/>
      <c r="J30" s="45"/>
      <c r="K30" s="45"/>
      <c r="L30" s="45"/>
      <c r="M30" s="45"/>
      <c r="N30" s="45"/>
      <c r="O30" s="46"/>
      <c r="P30" s="16"/>
      <c r="Q30"/>
      <c r="R30"/>
      <c r="S30"/>
    </row>
    <row r="31" spans="1:19" ht="14.25" customHeight="1">
      <c r="A31"/>
      <c r="B31"/>
      <c r="C31" s="44" t="s">
        <v>29</v>
      </c>
      <c r="D31" s="45"/>
      <c r="E31" s="45"/>
      <c r="F31" s="45"/>
      <c r="G31" s="45"/>
      <c r="H31" s="45"/>
      <c r="I31" s="45"/>
      <c r="J31" s="45"/>
      <c r="K31" s="45"/>
      <c r="L31" s="45"/>
      <c r="M31" s="45"/>
      <c r="N31" s="45"/>
      <c r="O31" s="46"/>
      <c r="P31" s="14"/>
      <c r="Q31"/>
      <c r="R31"/>
      <c r="S31"/>
    </row>
    <row r="32" spans="1:19" ht="14.25" customHeight="1">
      <c r="A32"/>
      <c r="B32"/>
      <c r="C32" s="44" t="s">
        <v>30</v>
      </c>
      <c r="D32" s="45"/>
      <c r="E32" s="45"/>
      <c r="F32" s="45"/>
      <c r="G32" s="45"/>
      <c r="H32" s="45"/>
      <c r="I32" s="45"/>
      <c r="J32" s="45"/>
      <c r="K32" s="45"/>
      <c r="L32" s="45"/>
      <c r="M32" s="45"/>
      <c r="N32" s="45"/>
      <c r="O32" s="46"/>
      <c r="P32" s="14"/>
      <c r="Q32"/>
      <c r="R32"/>
      <c r="S32"/>
    </row>
    <row r="33" spans="1:19" ht="12.75" customHeight="1">
      <c r="A33"/>
      <c r="B33"/>
      <c r="C33"/>
      <c r="D33"/>
      <c r="E33"/>
      <c r="F33"/>
      <c r="G33"/>
      <c r="H33"/>
      <c r="I33"/>
      <c r="J33"/>
      <c r="K33"/>
      <c r="L33"/>
      <c r="M33"/>
      <c r="N33"/>
      <c r="O33"/>
      <c r="P33"/>
      <c r="Q33"/>
      <c r="R33"/>
      <c r="S33"/>
    </row>
  </sheetData>
  <sheetProtection algorithmName="SHA-512" hashValue="QbppsWWFWvkEUf1qE8hqLqNBw4CWJWHfmyLKd6FjC84Q6kcefVFaektFhIhYT/2TMc9VOjhzdchHcTRHjpvlAw==" saltValue="pZ/3yhV8IlbcKurdhfBe0Q==" spinCount="100000" sheet="1" objects="1" scenarios="1" formatColumns="0"/>
  <mergeCells count="4">
    <mergeCell ref="D1:K1"/>
    <mergeCell ref="C4:O5"/>
    <mergeCell ref="C12:O13"/>
    <mergeCell ref="C27:O28"/>
  </mergeCells>
  <phoneticPr fontId="1"/>
  <dataValidations count="6">
    <dataValidation type="decimal" showInputMessage="1" showErrorMessage="1" error="数字（小数点第1位まで）で入力してください（また、走行キロ全体を超過する値は入力できません）" sqref="P18" xr:uid="{DE1F8EDA-9091-4B1F-8174-EBEACD492371}">
      <formula1>0</formula1>
      <formula2>P17</formula2>
    </dataValidation>
    <dataValidation type="whole" showInputMessage="1" showErrorMessage="1" error="数字（整数）で入力してください（また、延実在車両数全体を超過する値は入力できません）" sqref="P15" xr:uid="{3699EBFE-B118-4F90-81A8-586885DAD3B9}">
      <formula1>0</formula1>
      <formula2>P14</formula2>
    </dataValidation>
    <dataValidation type="whole" showInputMessage="1" showErrorMessage="1" error="数字（整数）で入力してください（また、従業員数全体を超過する値は入力できません）" sqref="P8" xr:uid="{488D41F1-39BB-4448-B8AA-094DFD56F7D0}">
      <formula1>0</formula1>
      <formula2>P7</formula2>
    </dataValidation>
    <dataValidation type="decimal" operator="greaterThanOrEqual" showInputMessage="1" showErrorMessage="1" error="数字（小数点第1位まで）で入力してください" sqref="P17" xr:uid="{2BBCC9B0-4927-48C3-8C5D-D46498FAB137}">
      <formula1>0</formula1>
    </dataValidation>
    <dataValidation type="whole" operator="greaterThanOrEqual" showInputMessage="1" showErrorMessage="1" error="数字（整数）で入力してください" sqref="P14 P6:P7 P29:P32 P20:P22" xr:uid="{4652CE39-436F-4FAE-B7A8-B60F5E66704E}">
      <formula1>0</formula1>
    </dataValidation>
    <dataValidation type="whole" operator="greaterThanOrEqual" allowBlank="1" showInputMessage="1" showErrorMessage="1" error="数字で入力してください" sqref="E2" xr:uid="{6D2A0995-2E7E-4E76-9335-BA8CBBB363D4}">
      <formula1>0</formula1>
    </dataValidation>
  </dataValidations>
  <pageMargins left="0.78" right="0.37" top="0.42" bottom="0.27" header="0.41" footer="0.21"/>
  <pageSetup paperSize="9" scale="44" orientation="portrait" r:id="rId1"/>
  <headerFooter alignWithMargins="0">
    <oddFooter>&amp;C&amp;7&amp;B&amp;"Arial"Document Classification: KPMG Restricted</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DE07BD5-1AA8-479D-B863-65C53C355A74}">
          <x14:formula1>
            <xm:f>INDIRECT(【必ずご記入ください】共通項目!$D$4)</xm:f>
          </x14:formula1>
          <xm:sqref>P5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861B5-9433-4D25-A966-943283A4AC4D}">
  <sheetPr codeName="Sheet5"/>
  <dimension ref="A1:W108"/>
  <sheetViews>
    <sheetView view="pageBreakPreview" zoomScaleNormal="100" zoomScaleSheetLayoutView="100" workbookViewId="0"/>
  </sheetViews>
  <sheetFormatPr defaultColWidth="9" defaultRowHeight="13.5"/>
  <cols>
    <col min="1" max="1" width="1" style="1" customWidth="1"/>
    <col min="2" max="2" width="2.5" style="1" customWidth="1"/>
    <col min="3" max="3" width="17" style="1" customWidth="1"/>
    <col min="4" max="4" width="2.5" style="1" customWidth="1"/>
    <col min="5" max="5" width="5.625" style="1" customWidth="1"/>
    <col min="6" max="14" width="2.5" style="1" customWidth="1"/>
    <col min="15" max="15" width="5.625" style="1" customWidth="1"/>
    <col min="16" max="17" width="15" style="1" customWidth="1"/>
    <col min="18" max="18" width="24.625" style="1" customWidth="1"/>
    <col min="19" max="20" width="2.5" style="1" customWidth="1"/>
    <col min="21" max="21" width="1" style="1" customWidth="1"/>
    <col min="22" max="22" width="11.5" style="1" customWidth="1"/>
    <col min="23" max="16384" width="9" style="1"/>
  </cols>
  <sheetData>
    <row r="1" spans="1:22" ht="14.25" customHeight="1">
      <c r="A1"/>
      <c r="B1" t="s">
        <v>143</v>
      </c>
      <c r="C1"/>
      <c r="D1"/>
      <c r="E1"/>
      <c r="F1"/>
      <c r="G1"/>
      <c r="H1"/>
      <c r="I1"/>
      <c r="J1"/>
      <c r="K1"/>
      <c r="L1"/>
      <c r="M1"/>
      <c r="N1"/>
      <c r="O1"/>
      <c r="P1"/>
      <c r="Q1"/>
      <c r="R1"/>
      <c r="S1"/>
      <c r="T1"/>
      <c r="U1"/>
    </row>
    <row r="2" spans="1:22" ht="12.75" customHeight="1">
      <c r="A2"/>
      <c r="B2"/>
      <c r="C2"/>
      <c r="D2"/>
      <c r="E2"/>
      <c r="F2"/>
      <c r="G2"/>
      <c r="H2"/>
      <c r="I2"/>
      <c r="J2"/>
      <c r="K2"/>
      <c r="L2"/>
      <c r="M2"/>
      <c r="N2"/>
      <c r="O2"/>
      <c r="P2"/>
      <c r="Q2"/>
      <c r="R2"/>
      <c r="S2"/>
      <c r="T2"/>
      <c r="U2"/>
    </row>
    <row r="3" spans="1:22" ht="14.25" customHeight="1">
      <c r="A3"/>
      <c r="B3"/>
      <c r="C3"/>
      <c r="D3"/>
      <c r="E3"/>
      <c r="F3"/>
      <c r="G3"/>
      <c r="H3"/>
      <c r="I3"/>
      <c r="J3"/>
      <c r="K3"/>
      <c r="L3"/>
      <c r="M3"/>
      <c r="N3"/>
      <c r="O3"/>
      <c r="P3" s="24"/>
      <c r="Q3" s="25" t="s">
        <v>17</v>
      </c>
      <c r="R3" s="26">
        <f>【必ずご記入ください】共通項目!D10</f>
        <v>0</v>
      </c>
      <c r="S3" s="91" t="s">
        <v>74</v>
      </c>
      <c r="T3" s="92"/>
      <c r="U3" s="27"/>
    </row>
    <row r="4" spans="1:22" ht="12.75" customHeight="1">
      <c r="A4"/>
      <c r="B4"/>
      <c r="C4"/>
      <c r="D4"/>
      <c r="E4"/>
      <c r="F4"/>
      <c r="G4"/>
      <c r="H4"/>
      <c r="I4"/>
      <c r="J4"/>
      <c r="K4"/>
      <c r="L4"/>
      <c r="M4"/>
      <c r="N4"/>
      <c r="O4"/>
      <c r="P4"/>
      <c r="Q4"/>
      <c r="R4"/>
      <c r="S4"/>
      <c r="T4"/>
      <c r="U4"/>
    </row>
    <row r="5" spans="1:22" ht="14.25" customHeight="1">
      <c r="A5"/>
      <c r="B5"/>
      <c r="C5" s="28">
        <f>【必ずご記入ください】共通項目!D4</f>
        <v>0</v>
      </c>
      <c r="D5" s="29"/>
      <c r="E5" s="29"/>
      <c r="F5" s="29"/>
      <c r="G5" s="29"/>
      <c r="H5"/>
      <c r="I5"/>
      <c r="J5"/>
      <c r="K5"/>
      <c r="L5"/>
      <c r="M5"/>
      <c r="N5"/>
      <c r="O5"/>
      <c r="P5"/>
      <c r="Q5"/>
      <c r="R5"/>
      <c r="S5"/>
      <c r="T5"/>
      <c r="U5"/>
    </row>
    <row r="6" spans="1:22" ht="12.75" customHeight="1">
      <c r="A6"/>
      <c r="B6"/>
      <c r="C6"/>
      <c r="D6"/>
      <c r="E6"/>
      <c r="F6"/>
      <c r="G6"/>
      <c r="H6"/>
      <c r="I6"/>
      <c r="J6"/>
      <c r="K6"/>
      <c r="L6"/>
      <c r="M6"/>
      <c r="N6"/>
      <c r="O6"/>
      <c r="P6"/>
      <c r="Q6"/>
      <c r="R6"/>
      <c r="S6"/>
      <c r="T6"/>
      <c r="U6"/>
    </row>
    <row r="7" spans="1:22" ht="12.75" customHeight="1">
      <c r="A7"/>
      <c r="B7"/>
      <c r="C7" s="30" t="s">
        <v>834</v>
      </c>
      <c r="D7" s="102" t="s">
        <v>851</v>
      </c>
      <c r="E7" s="103"/>
      <c r="F7" s="103"/>
      <c r="G7" s="103"/>
      <c r="H7" s="103"/>
      <c r="I7" s="103"/>
      <c r="J7" s="103"/>
      <c r="K7" s="104"/>
      <c r="L7"/>
      <c r="M7"/>
      <c r="N7"/>
      <c r="O7"/>
      <c r="P7"/>
      <c r="Q7"/>
      <c r="R7"/>
      <c r="S7"/>
      <c r="T7"/>
      <c r="U7"/>
    </row>
    <row r="8" spans="1:22" ht="12.75" customHeight="1">
      <c r="A8"/>
      <c r="B8"/>
      <c r="C8"/>
      <c r="D8"/>
      <c r="E8"/>
      <c r="F8"/>
      <c r="G8"/>
      <c r="H8"/>
      <c r="I8"/>
      <c r="J8"/>
      <c r="K8"/>
      <c r="L8"/>
      <c r="M8"/>
      <c r="N8"/>
      <c r="O8"/>
      <c r="P8"/>
      <c r="Q8"/>
      <c r="R8"/>
      <c r="S8"/>
      <c r="T8"/>
      <c r="U8"/>
    </row>
    <row r="9" spans="1:22" ht="12.75" customHeight="1">
      <c r="A9"/>
      <c r="B9"/>
      <c r="C9"/>
      <c r="D9"/>
      <c r="E9"/>
      <c r="F9"/>
      <c r="G9" s="31"/>
      <c r="H9" s="31"/>
      <c r="I9" s="31"/>
      <c r="J9" s="31"/>
      <c r="K9"/>
      <c r="L9"/>
      <c r="M9"/>
      <c r="N9"/>
      <c r="O9"/>
      <c r="P9"/>
      <c r="Q9"/>
      <c r="R9"/>
      <c r="S9"/>
      <c r="T9"/>
      <c r="U9"/>
    </row>
    <row r="10" spans="1:22" ht="14.25" customHeight="1">
      <c r="A10"/>
      <c r="B10"/>
      <c r="C10" s="32"/>
      <c r="D10" s="32"/>
      <c r="E10" s="32"/>
      <c r="F10" s="32"/>
      <c r="G10" s="32"/>
      <c r="H10" s="32" t="s">
        <v>58</v>
      </c>
      <c r="I10" s="32"/>
      <c r="J10" s="32"/>
      <c r="K10" s="32"/>
      <c r="L10" s="33"/>
      <c r="M10" s="33"/>
      <c r="N10" s="32"/>
      <c r="O10" s="33"/>
      <c r="P10" s="33"/>
      <c r="Q10" s="33"/>
      <c r="R10" s="34"/>
      <c r="S10" s="32"/>
      <c r="T10" s="34"/>
      <c r="U10" s="34"/>
      <c r="V10" s="6"/>
    </row>
    <row r="11" spans="1:22" ht="12.75" customHeight="1">
      <c r="A11"/>
      <c r="B11"/>
      <c r="C11"/>
      <c r="D11"/>
      <c r="E11"/>
      <c r="F11"/>
      <c r="G11"/>
      <c r="H11"/>
      <c r="I11"/>
      <c r="J11"/>
      <c r="K11" s="32"/>
      <c r="L11" s="32"/>
      <c r="M11" s="32"/>
      <c r="N11" s="32" t="s">
        <v>10</v>
      </c>
      <c r="O11" s="34">
        <f>【必ずご記入ください】共通項目!D7</f>
        <v>0</v>
      </c>
      <c r="P11" s="32" t="s">
        <v>25</v>
      </c>
      <c r="Q11"/>
      <c r="R11"/>
      <c r="S11"/>
      <c r="T11"/>
      <c r="U11"/>
    </row>
    <row r="12" spans="1:22" ht="14.25" customHeight="1">
      <c r="A12"/>
      <c r="B12"/>
      <c r="C12" s="35" t="str">
        <f>【必ずご記入ください】共通項目!D5</f>
        <v>長</v>
      </c>
      <c r="D12" t="s">
        <v>15</v>
      </c>
      <c r="E12"/>
      <c r="F12"/>
      <c r="G12"/>
      <c r="H12"/>
      <c r="I12"/>
      <c r="J12"/>
      <c r="K12"/>
      <c r="L12"/>
      <c r="M12"/>
      <c r="N12"/>
      <c r="O12"/>
      <c r="P12"/>
      <c r="Q12"/>
      <c r="R12"/>
      <c r="S12"/>
      <c r="T12"/>
      <c r="U12"/>
    </row>
    <row r="13" spans="1:22" ht="14.25" customHeight="1">
      <c r="A13"/>
      <c r="B13"/>
      <c r="C13"/>
      <c r="D13"/>
      <c r="E13"/>
      <c r="F13"/>
      <c r="G13"/>
      <c r="H13"/>
      <c r="I13"/>
      <c r="J13"/>
      <c r="K13"/>
      <c r="L13"/>
      <c r="M13"/>
      <c r="N13"/>
      <c r="O13"/>
      <c r="P13"/>
      <c r="Q13"/>
      <c r="R13"/>
      <c r="S13"/>
      <c r="T13"/>
      <c r="U13"/>
    </row>
    <row r="14" spans="1:22" ht="14.25" customHeight="1">
      <c r="A14"/>
      <c r="B14"/>
      <c r="C14"/>
      <c r="D14"/>
      <c r="E14"/>
      <c r="F14"/>
      <c r="G14"/>
      <c r="H14"/>
      <c r="I14"/>
      <c r="J14"/>
      <c r="K14"/>
      <c r="L14"/>
      <c r="M14"/>
      <c r="N14"/>
      <c r="O14"/>
      <c r="P14" s="36"/>
      <c r="Q14" s="36" t="s">
        <v>14</v>
      </c>
      <c r="R14" s="29">
        <f>【必ずご記入ください】共通項目!D11</f>
        <v>0</v>
      </c>
      <c r="S14" s="29"/>
      <c r="T14" s="29"/>
      <c r="U14" s="29"/>
    </row>
    <row r="15" spans="1:22" ht="14.25" customHeight="1">
      <c r="A15"/>
      <c r="B15"/>
      <c r="C15"/>
      <c r="D15"/>
      <c r="E15"/>
      <c r="F15"/>
      <c r="G15"/>
      <c r="H15"/>
      <c r="I15"/>
      <c r="J15"/>
      <c r="K15"/>
      <c r="L15"/>
      <c r="M15"/>
      <c r="N15"/>
      <c r="O15"/>
      <c r="P15" s="36"/>
      <c r="Q15" s="36" t="s">
        <v>26</v>
      </c>
      <c r="R15" s="29">
        <f>【必ずご記入ください】共通項目!D12</f>
        <v>0</v>
      </c>
      <c r="S15" s="29"/>
      <c r="T15" s="29"/>
      <c r="U15" s="29"/>
    </row>
    <row r="16" spans="1:22" ht="14.25" customHeight="1">
      <c r="A16"/>
      <c r="B16"/>
      <c r="C16"/>
      <c r="D16"/>
      <c r="E16"/>
      <c r="F16"/>
      <c r="G16"/>
      <c r="H16"/>
      <c r="I16"/>
      <c r="J16"/>
      <c r="K16"/>
      <c r="L16"/>
      <c r="M16"/>
      <c r="N16"/>
      <c r="O16"/>
      <c r="P16" s="36"/>
      <c r="Q16" s="36" t="s">
        <v>27</v>
      </c>
      <c r="R16" s="29">
        <f>【必ずご記入ください】共通項目!D13</f>
        <v>0</v>
      </c>
      <c r="S16" s="29"/>
      <c r="T16" s="29"/>
      <c r="U16" s="29"/>
    </row>
    <row r="17" spans="1:23" ht="14.25" customHeight="1">
      <c r="A17"/>
      <c r="B17"/>
      <c r="C17"/>
      <c r="D17"/>
      <c r="E17"/>
      <c r="F17"/>
      <c r="G17"/>
      <c r="H17"/>
      <c r="I17"/>
      <c r="J17"/>
      <c r="K17"/>
      <c r="L17"/>
      <c r="M17"/>
      <c r="N17"/>
      <c r="O17"/>
      <c r="P17" s="36"/>
      <c r="Q17" s="36" t="s">
        <v>12</v>
      </c>
      <c r="R17" s="37">
        <f>【必ずご記入ください】共通項目!D14</f>
        <v>0</v>
      </c>
      <c r="S17" s="37"/>
      <c r="T17" s="37"/>
      <c r="U17" s="37"/>
    </row>
    <row r="18" spans="1:23" ht="12.75" customHeight="1">
      <c r="A18"/>
      <c r="B18"/>
      <c r="C18"/>
      <c r="D18"/>
      <c r="E18"/>
      <c r="F18"/>
      <c r="G18"/>
      <c r="H18"/>
      <c r="I18"/>
      <c r="J18"/>
      <c r="K18"/>
      <c r="L18"/>
      <c r="M18"/>
      <c r="N18"/>
      <c r="O18"/>
      <c r="P18"/>
      <c r="Q18"/>
      <c r="R18"/>
      <c r="S18"/>
      <c r="T18"/>
      <c r="U18"/>
    </row>
    <row r="19" spans="1:23" ht="14.25" customHeight="1">
      <c r="A19"/>
      <c r="B19"/>
      <c r="C19" t="s">
        <v>20</v>
      </c>
      <c r="D19" s="38" t="s">
        <v>10</v>
      </c>
      <c r="E19" s="34">
        <f>【必ずご記入ください】共通項目!D8</f>
        <v>0</v>
      </c>
      <c r="F19" t="s">
        <v>21</v>
      </c>
      <c r="G19"/>
      <c r="H19"/>
      <c r="I19"/>
      <c r="J19"/>
      <c r="K19"/>
      <c r="L19"/>
      <c r="M19"/>
      <c r="N19"/>
      <c r="O19"/>
      <c r="P19"/>
      <c r="Q19"/>
      <c r="R19"/>
      <c r="S19"/>
      <c r="T19"/>
      <c r="U19"/>
    </row>
    <row r="20" spans="1:23" ht="12.75" customHeight="1">
      <c r="A20"/>
      <c r="B20"/>
      <c r="C20"/>
      <c r="D20"/>
      <c r="E20"/>
      <c r="F20"/>
      <c r="G20"/>
      <c r="H20"/>
      <c r="I20"/>
      <c r="J20"/>
      <c r="K20"/>
      <c r="L20"/>
      <c r="M20"/>
      <c r="N20"/>
      <c r="O20"/>
      <c r="P20" s="24"/>
      <c r="Q20" s="24"/>
      <c r="R20" s="24"/>
      <c r="S20"/>
      <c r="T20"/>
      <c r="U20"/>
    </row>
    <row r="21" spans="1:23" ht="12.75" customHeight="1">
      <c r="A21"/>
      <c r="B21"/>
      <c r="C21" s="93"/>
      <c r="D21" s="94"/>
      <c r="E21" s="94"/>
      <c r="F21" s="94"/>
      <c r="G21" s="94"/>
      <c r="H21" s="94"/>
      <c r="I21" s="94"/>
      <c r="J21" s="94"/>
      <c r="K21" s="94"/>
      <c r="L21" s="94"/>
      <c r="M21" s="94"/>
      <c r="N21" s="94"/>
      <c r="O21" s="95"/>
      <c r="P21" s="100" t="s">
        <v>0</v>
      </c>
      <c r="Q21" s="101"/>
      <c r="R21" s="98" t="s">
        <v>24</v>
      </c>
      <c r="S21"/>
      <c r="T21"/>
      <c r="U21"/>
    </row>
    <row r="22" spans="1:23" ht="12.75" customHeight="1">
      <c r="A22"/>
      <c r="B22"/>
      <c r="C22" s="96"/>
      <c r="D22" s="90"/>
      <c r="E22" s="90"/>
      <c r="F22" s="90"/>
      <c r="G22" s="90"/>
      <c r="H22" s="90"/>
      <c r="I22" s="90"/>
      <c r="J22" s="90"/>
      <c r="K22" s="90"/>
      <c r="L22" s="90"/>
      <c r="M22" s="90"/>
      <c r="N22" s="90"/>
      <c r="O22" s="97"/>
      <c r="P22" s="7"/>
      <c r="Q22" s="7"/>
      <c r="R22" s="99"/>
      <c r="S22"/>
      <c r="T22"/>
      <c r="U22"/>
    </row>
    <row r="23" spans="1:23" ht="14.25" customHeight="1">
      <c r="A23"/>
      <c r="B23"/>
      <c r="C23" s="39" t="s">
        <v>11</v>
      </c>
      <c r="D23" s="40"/>
      <c r="E23" s="40"/>
      <c r="F23" s="40"/>
      <c r="G23" s="40"/>
      <c r="H23" s="40"/>
      <c r="I23" s="40"/>
      <c r="J23" s="40"/>
      <c r="K23" s="40"/>
      <c r="L23" s="40"/>
      <c r="M23" s="40"/>
      <c r="N23" s="40"/>
      <c r="O23" s="41"/>
      <c r="P23" s="8"/>
      <c r="Q23" s="9"/>
      <c r="R23" s="9"/>
      <c r="S23" s="42"/>
      <c r="T23" s="42"/>
      <c r="U23" s="42"/>
      <c r="V23" s="10"/>
      <c r="W23" s="10"/>
    </row>
    <row r="24" spans="1:23" ht="14.25" customHeight="1">
      <c r="A24"/>
      <c r="B24"/>
      <c r="C24" s="39" t="s">
        <v>22</v>
      </c>
      <c r="D24" s="40"/>
      <c r="E24" s="40"/>
      <c r="F24" s="40"/>
      <c r="G24" s="40"/>
      <c r="H24" s="40"/>
      <c r="I24" s="40"/>
      <c r="J24" s="40"/>
      <c r="K24" s="40"/>
      <c r="L24" s="40"/>
      <c r="M24" s="40"/>
      <c r="N24" s="40"/>
      <c r="O24" s="41"/>
      <c r="P24" s="21"/>
      <c r="Q24" s="21"/>
      <c r="R24" s="14"/>
      <c r="S24"/>
      <c r="T24"/>
      <c r="U24"/>
    </row>
    <row r="25" spans="1:23" ht="14.25" customHeight="1">
      <c r="A25"/>
      <c r="B25"/>
      <c r="C25" s="43"/>
      <c r="D25" s="30" t="s">
        <v>23</v>
      </c>
      <c r="E25" s="30"/>
      <c r="F25" s="30"/>
      <c r="G25" s="30"/>
      <c r="H25" s="44"/>
      <c r="I25" s="45"/>
      <c r="J25" s="45"/>
      <c r="K25" s="45"/>
      <c r="L25" s="45"/>
      <c r="M25" s="45"/>
      <c r="N25" s="45"/>
      <c r="O25" s="46"/>
      <c r="P25" s="11"/>
      <c r="Q25" s="11"/>
      <c r="R25" s="11"/>
      <c r="S25"/>
      <c r="T25"/>
      <c r="U25"/>
    </row>
    <row r="26" spans="1:23" ht="12.75" customHeight="1">
      <c r="A26"/>
      <c r="B26"/>
      <c r="C26"/>
      <c r="D26"/>
      <c r="E26"/>
      <c r="F26"/>
      <c r="G26"/>
      <c r="H26"/>
      <c r="I26"/>
      <c r="J26"/>
      <c r="K26"/>
      <c r="L26"/>
      <c r="M26"/>
      <c r="N26"/>
      <c r="O26"/>
      <c r="P26"/>
      <c r="Q26"/>
      <c r="R26"/>
      <c r="S26"/>
      <c r="T26"/>
      <c r="U26"/>
    </row>
    <row r="27" spans="1:23" ht="14.25" customHeight="1">
      <c r="A27"/>
      <c r="B27"/>
      <c r="C27" t="s">
        <v>9</v>
      </c>
      <c r="D27"/>
      <c r="E27"/>
      <c r="F27"/>
      <c r="G27"/>
      <c r="H27"/>
      <c r="I27"/>
      <c r="J27"/>
      <c r="K27"/>
      <c r="L27"/>
      <c r="M27"/>
      <c r="N27"/>
      <c r="O27"/>
      <c r="P27"/>
      <c r="Q27"/>
      <c r="R27"/>
      <c r="S27"/>
      <c r="T27"/>
      <c r="U27"/>
    </row>
    <row r="28" spans="1:23" ht="12.75" customHeight="1">
      <c r="A28"/>
      <c r="B28"/>
      <c r="C28"/>
      <c r="D28"/>
      <c r="E28"/>
      <c r="F28"/>
      <c r="G28"/>
      <c r="H28"/>
      <c r="I28"/>
      <c r="J28"/>
      <c r="K28"/>
      <c r="L28"/>
      <c r="M28"/>
      <c r="N28"/>
      <c r="O28"/>
      <c r="P28"/>
      <c r="Q28"/>
      <c r="R28"/>
      <c r="S28"/>
      <c r="T28"/>
      <c r="U28"/>
    </row>
    <row r="29" spans="1:23" ht="14.25" customHeight="1">
      <c r="A29"/>
      <c r="B29"/>
      <c r="C29" s="93"/>
      <c r="D29" s="94"/>
      <c r="E29" s="94"/>
      <c r="F29" s="94"/>
      <c r="G29" s="94"/>
      <c r="H29" s="94"/>
      <c r="I29" s="94"/>
      <c r="J29" s="94"/>
      <c r="K29" s="94"/>
      <c r="L29" s="94"/>
      <c r="M29" s="94"/>
      <c r="N29" s="94"/>
      <c r="O29" s="95"/>
      <c r="P29" s="100" t="s">
        <v>0</v>
      </c>
      <c r="Q29" s="101"/>
      <c r="R29" s="98" t="s">
        <v>24</v>
      </c>
      <c r="S29"/>
      <c r="T29"/>
      <c r="U29"/>
    </row>
    <row r="30" spans="1:23" ht="14.25" customHeight="1">
      <c r="A30"/>
      <c r="B30"/>
      <c r="C30" s="96"/>
      <c r="D30" s="89"/>
      <c r="E30" s="89"/>
      <c r="F30" s="89"/>
      <c r="G30" s="89"/>
      <c r="H30" s="89"/>
      <c r="I30" s="89"/>
      <c r="J30" s="89"/>
      <c r="K30" s="89"/>
      <c r="L30" s="89"/>
      <c r="M30" s="89"/>
      <c r="N30" s="89"/>
      <c r="O30" s="105"/>
      <c r="P30" s="47">
        <f>P22</f>
        <v>0</v>
      </c>
      <c r="Q30" s="47">
        <f>Q22</f>
        <v>0</v>
      </c>
      <c r="R30" s="99"/>
      <c r="S30"/>
      <c r="T30"/>
      <c r="U30"/>
    </row>
    <row r="31" spans="1:23" ht="14.25" customHeight="1">
      <c r="A31"/>
      <c r="B31"/>
      <c r="C31" s="48" t="s">
        <v>8</v>
      </c>
      <c r="D31" s="49" t="s">
        <v>7</v>
      </c>
      <c r="E31" s="49"/>
      <c r="F31" s="49"/>
      <c r="G31" s="45"/>
      <c r="H31" s="45"/>
      <c r="I31" s="45"/>
      <c r="J31" s="45"/>
      <c r="K31" s="45"/>
      <c r="L31" s="45"/>
      <c r="M31" s="45"/>
      <c r="N31" s="45"/>
      <c r="O31" s="46"/>
      <c r="P31" s="22"/>
      <c r="Q31" s="22"/>
      <c r="R31" s="22"/>
      <c r="S31"/>
      <c r="T31"/>
      <c r="U31"/>
    </row>
    <row r="32" spans="1:23" ht="14.25" customHeight="1">
      <c r="A32"/>
      <c r="B32"/>
      <c r="C32" s="50"/>
      <c r="D32" s="49" t="s">
        <v>6</v>
      </c>
      <c r="E32" s="49"/>
      <c r="F32" s="49"/>
      <c r="G32" s="45"/>
      <c r="H32" s="45"/>
      <c r="I32" s="45"/>
      <c r="J32" s="45"/>
      <c r="K32" s="45"/>
      <c r="L32" s="45"/>
      <c r="M32" s="45"/>
      <c r="N32" s="45"/>
      <c r="O32" s="46"/>
      <c r="P32" s="19"/>
      <c r="Q32" s="19"/>
      <c r="R32" s="19"/>
      <c r="S32"/>
      <c r="T32"/>
      <c r="U32"/>
    </row>
    <row r="33" spans="1:21" ht="14.25" customHeight="1">
      <c r="A33"/>
      <c r="B33"/>
      <c r="C33" s="43"/>
      <c r="D33" s="49" t="s">
        <v>59</v>
      </c>
      <c r="E33" s="49"/>
      <c r="F33" s="49"/>
      <c r="G33" s="45"/>
      <c r="H33" s="45"/>
      <c r="I33" s="45"/>
      <c r="J33" s="45"/>
      <c r="K33" s="45"/>
      <c r="L33" s="45"/>
      <c r="M33" s="45"/>
      <c r="N33" s="45"/>
      <c r="O33" s="46"/>
      <c r="P33" s="20" t="e">
        <f>P32/P31</f>
        <v>#DIV/0!</v>
      </c>
      <c r="Q33" s="20" t="e">
        <f>Q32/Q31</f>
        <v>#DIV/0!</v>
      </c>
      <c r="R33" s="20" t="e">
        <f>R32/R31</f>
        <v>#DIV/0!</v>
      </c>
      <c r="S33"/>
      <c r="T33"/>
      <c r="U33"/>
    </row>
    <row r="34" spans="1:21" ht="14.25" customHeight="1">
      <c r="A34"/>
      <c r="B34"/>
      <c r="C34" s="51" t="s">
        <v>5</v>
      </c>
      <c r="D34" s="40"/>
      <c r="E34" s="40"/>
      <c r="F34" s="40"/>
      <c r="G34" s="40"/>
      <c r="H34" s="40"/>
      <c r="I34" s="40"/>
      <c r="J34" s="40"/>
      <c r="K34" s="40"/>
      <c r="L34" s="40"/>
      <c r="M34" s="40"/>
      <c r="N34" s="40"/>
      <c r="O34" s="41"/>
      <c r="P34" s="12"/>
      <c r="Q34" s="12"/>
      <c r="R34" s="12"/>
      <c r="S34"/>
      <c r="T34"/>
      <c r="U34"/>
    </row>
    <row r="35" spans="1:21" ht="14.25" customHeight="1">
      <c r="A35"/>
      <c r="B35"/>
      <c r="C35" s="51"/>
      <c r="D35" s="39" t="s">
        <v>4</v>
      </c>
      <c r="E35" s="40"/>
      <c r="F35" s="40"/>
      <c r="G35" s="40"/>
      <c r="H35" s="40"/>
      <c r="I35" s="40"/>
      <c r="J35" s="40"/>
      <c r="K35" s="40"/>
      <c r="L35" s="40"/>
      <c r="M35" s="40"/>
      <c r="N35" s="40"/>
      <c r="O35" s="41"/>
      <c r="P35" s="12"/>
      <c r="Q35" s="12"/>
      <c r="R35" s="12"/>
      <c r="S35"/>
      <c r="T35"/>
      <c r="U35"/>
    </row>
    <row r="36" spans="1:21" ht="14.25" customHeight="1">
      <c r="A36"/>
      <c r="B36"/>
      <c r="C36" s="51"/>
      <c r="D36" s="39" t="s">
        <v>60</v>
      </c>
      <c r="E36" s="40"/>
      <c r="F36" s="40"/>
      <c r="G36" s="40"/>
      <c r="H36" s="40"/>
      <c r="I36" s="40"/>
      <c r="J36" s="40"/>
      <c r="K36" s="40"/>
      <c r="L36" s="40"/>
      <c r="M36" s="40"/>
      <c r="N36" s="40"/>
      <c r="O36" s="41"/>
      <c r="P36" s="20" t="e">
        <f>P35/P34</f>
        <v>#DIV/0!</v>
      </c>
      <c r="Q36" s="20" t="e">
        <f t="shared" ref="Q36:R36" si="0">Q35/Q34</f>
        <v>#DIV/0!</v>
      </c>
      <c r="R36" s="20" t="e">
        <f t="shared" si="0"/>
        <v>#DIV/0!</v>
      </c>
      <c r="S36"/>
      <c r="T36"/>
      <c r="U36"/>
    </row>
    <row r="37" spans="1:21" ht="14.25" customHeight="1">
      <c r="A37"/>
      <c r="B37"/>
      <c r="C37" s="52" t="s">
        <v>61</v>
      </c>
      <c r="D37" s="40"/>
      <c r="E37" s="40"/>
      <c r="F37" s="40"/>
      <c r="G37" s="40"/>
      <c r="H37" s="40"/>
      <c r="I37" s="40"/>
      <c r="J37" s="40"/>
      <c r="K37" s="40"/>
      <c r="L37" s="40"/>
      <c r="M37" s="40"/>
      <c r="N37" s="40"/>
      <c r="O37" s="41"/>
      <c r="P37" s="13"/>
      <c r="Q37" s="13"/>
      <c r="R37" s="13"/>
      <c r="S37"/>
      <c r="T37"/>
      <c r="U37"/>
    </row>
    <row r="38" spans="1:21" ht="14.25" customHeight="1">
      <c r="A38"/>
      <c r="B38"/>
      <c r="C38" s="52" t="s">
        <v>3</v>
      </c>
      <c r="D38" s="40"/>
      <c r="E38" s="40"/>
      <c r="F38" s="40"/>
      <c r="G38" s="40"/>
      <c r="H38" s="40"/>
      <c r="I38" s="40"/>
      <c r="J38" s="40"/>
      <c r="K38" s="40"/>
      <c r="L38" s="40"/>
      <c r="M38" s="40"/>
      <c r="N38" s="40"/>
      <c r="O38" s="41"/>
      <c r="P38" s="14"/>
      <c r="Q38" s="14"/>
      <c r="R38" s="14"/>
      <c r="S38"/>
      <c r="T38"/>
      <c r="U38"/>
    </row>
    <row r="39" spans="1:21" ht="14.25" customHeight="1">
      <c r="A39"/>
      <c r="B39"/>
      <c r="C39" s="52" t="s">
        <v>2</v>
      </c>
      <c r="D39" s="40"/>
      <c r="E39" s="40"/>
      <c r="F39" s="40"/>
      <c r="G39" s="40"/>
      <c r="H39" s="40"/>
      <c r="I39" s="40"/>
      <c r="J39" s="40"/>
      <c r="K39" s="40"/>
      <c r="L39" s="40"/>
      <c r="M39" s="40"/>
      <c r="N39" s="40"/>
      <c r="O39" s="41"/>
      <c r="P39" s="15"/>
      <c r="Q39" s="15"/>
      <c r="R39" s="15"/>
      <c r="S39"/>
      <c r="T39"/>
      <c r="U39"/>
    </row>
    <row r="40" spans="1:21" ht="14.25" customHeight="1">
      <c r="A40"/>
      <c r="B40"/>
      <c r="C40" s="53"/>
      <c r="D40" s="44" t="s">
        <v>77</v>
      </c>
      <c r="E40" s="45"/>
      <c r="F40" s="45"/>
      <c r="G40" s="45"/>
      <c r="H40" s="45"/>
      <c r="I40" s="45"/>
      <c r="J40" s="45"/>
      <c r="K40" s="45"/>
      <c r="L40" s="45"/>
      <c r="M40" s="45"/>
      <c r="N40" s="45"/>
      <c r="O40" s="46"/>
      <c r="P40" s="54" t="e">
        <f>P39*1000/P32</f>
        <v>#DIV/0!</v>
      </c>
      <c r="Q40" s="54" t="e">
        <f>Q39*1000/Q32</f>
        <v>#DIV/0!</v>
      </c>
      <c r="R40" s="54" t="e">
        <f>R39*1000/R32</f>
        <v>#DIV/0!</v>
      </c>
      <c r="S40"/>
      <c r="T40"/>
      <c r="U40"/>
    </row>
    <row r="41" spans="1:21" ht="12.75" customHeight="1">
      <c r="A41"/>
      <c r="B41"/>
      <c r="C41"/>
      <c r="D41"/>
      <c r="E41"/>
      <c r="F41"/>
      <c r="G41"/>
      <c r="H41"/>
      <c r="I41"/>
      <c r="J41"/>
      <c r="K41"/>
      <c r="L41"/>
      <c r="M41"/>
      <c r="N41"/>
      <c r="O41"/>
      <c r="P41"/>
      <c r="Q41"/>
      <c r="R41"/>
      <c r="S41"/>
      <c r="T41"/>
      <c r="U41"/>
    </row>
    <row r="42" spans="1:21" ht="14.25" customHeight="1">
      <c r="A42"/>
      <c r="B42"/>
      <c r="C42" t="s">
        <v>1</v>
      </c>
      <c r="D42"/>
      <c r="E42"/>
      <c r="F42"/>
      <c r="G42"/>
      <c r="H42"/>
      <c r="I42"/>
      <c r="J42"/>
      <c r="K42"/>
      <c r="L42"/>
      <c r="M42"/>
      <c r="N42"/>
      <c r="O42"/>
      <c r="P42"/>
      <c r="Q42"/>
      <c r="R42"/>
      <c r="S42"/>
      <c r="T42"/>
      <c r="U42"/>
    </row>
    <row r="43" spans="1:21" ht="12.75" customHeight="1">
      <c r="A43"/>
      <c r="B43"/>
      <c r="C43"/>
      <c r="D43"/>
      <c r="E43"/>
      <c r="F43"/>
      <c r="G43"/>
      <c r="H43"/>
      <c r="I43"/>
      <c r="J43"/>
      <c r="K43"/>
      <c r="L43"/>
      <c r="M43"/>
      <c r="N43"/>
      <c r="O43"/>
      <c r="P43"/>
      <c r="Q43"/>
      <c r="R43"/>
      <c r="S43"/>
      <c r="T43"/>
      <c r="U43"/>
    </row>
    <row r="44" spans="1:21" ht="14.25" customHeight="1">
      <c r="A44"/>
      <c r="B44"/>
      <c r="C44" s="93"/>
      <c r="D44" s="94"/>
      <c r="E44" s="94"/>
      <c r="F44" s="94"/>
      <c r="G44" s="94"/>
      <c r="H44" s="94"/>
      <c r="I44" s="94"/>
      <c r="J44" s="94"/>
      <c r="K44" s="94"/>
      <c r="L44" s="94"/>
      <c r="M44" s="94"/>
      <c r="N44" s="94"/>
      <c r="O44" s="95"/>
      <c r="P44" s="100" t="s">
        <v>0</v>
      </c>
      <c r="Q44" s="101"/>
      <c r="R44" s="98" t="s">
        <v>24</v>
      </c>
      <c r="S44"/>
      <c r="T44"/>
      <c r="U44"/>
    </row>
    <row r="45" spans="1:21" ht="14.25" customHeight="1">
      <c r="A45"/>
      <c r="B45"/>
      <c r="C45" s="106"/>
      <c r="D45" s="89"/>
      <c r="E45" s="89"/>
      <c r="F45" s="89"/>
      <c r="G45" s="89"/>
      <c r="H45" s="89"/>
      <c r="I45" s="89"/>
      <c r="J45" s="89"/>
      <c r="K45" s="89"/>
      <c r="L45" s="89"/>
      <c r="M45" s="89"/>
      <c r="N45" s="89"/>
      <c r="O45" s="105"/>
      <c r="P45" s="47">
        <f>P22</f>
        <v>0</v>
      </c>
      <c r="Q45" s="47">
        <f>Q22</f>
        <v>0</v>
      </c>
      <c r="R45" s="99"/>
      <c r="S45"/>
      <c r="T45"/>
      <c r="U45"/>
    </row>
    <row r="46" spans="1:21" ht="14.25" customHeight="1">
      <c r="A46"/>
      <c r="B46"/>
      <c r="C46" s="44" t="s">
        <v>28</v>
      </c>
      <c r="D46" s="45"/>
      <c r="E46" s="45"/>
      <c r="F46" s="45"/>
      <c r="G46" s="45"/>
      <c r="H46" s="45"/>
      <c r="I46" s="45"/>
      <c r="J46" s="45"/>
      <c r="K46" s="45"/>
      <c r="L46" s="45"/>
      <c r="M46" s="45"/>
      <c r="N46" s="45"/>
      <c r="O46" s="46"/>
      <c r="P46" s="16"/>
      <c r="Q46" s="16"/>
      <c r="R46" s="17"/>
      <c r="S46"/>
      <c r="T46"/>
      <c r="U46"/>
    </row>
    <row r="47" spans="1:21" ht="14.25" customHeight="1">
      <c r="A47"/>
      <c r="B47"/>
      <c r="C47" s="44" t="s">
        <v>31</v>
      </c>
      <c r="D47" s="45"/>
      <c r="E47" s="45"/>
      <c r="F47" s="45"/>
      <c r="G47" s="45"/>
      <c r="H47" s="45"/>
      <c r="I47" s="45"/>
      <c r="J47" s="45"/>
      <c r="K47" s="45"/>
      <c r="L47" s="45"/>
      <c r="M47" s="45"/>
      <c r="N47" s="45"/>
      <c r="O47" s="46"/>
      <c r="P47" s="16"/>
      <c r="Q47" s="16"/>
      <c r="R47" s="17"/>
      <c r="S47"/>
      <c r="T47"/>
      <c r="U47"/>
    </row>
    <row r="48" spans="1:21" ht="14.25" customHeight="1">
      <c r="A48"/>
      <c r="B48"/>
      <c r="C48" s="44" t="s">
        <v>29</v>
      </c>
      <c r="D48" s="45"/>
      <c r="E48" s="45"/>
      <c r="F48" s="45"/>
      <c r="G48" s="45"/>
      <c r="H48" s="45"/>
      <c r="I48" s="45"/>
      <c r="J48" s="45"/>
      <c r="K48" s="45"/>
      <c r="L48" s="45"/>
      <c r="M48" s="45"/>
      <c r="N48" s="45"/>
      <c r="O48" s="46"/>
      <c r="P48" s="14"/>
      <c r="Q48" s="14"/>
      <c r="R48" s="18"/>
      <c r="S48"/>
      <c r="T48"/>
      <c r="U48"/>
    </row>
    <row r="49" spans="1:21" ht="14.25" customHeight="1">
      <c r="A49"/>
      <c r="B49"/>
      <c r="C49" s="44" t="s">
        <v>30</v>
      </c>
      <c r="D49" s="45"/>
      <c r="E49" s="45"/>
      <c r="F49" s="45"/>
      <c r="G49" s="45"/>
      <c r="H49" s="45"/>
      <c r="I49" s="45"/>
      <c r="J49" s="45"/>
      <c r="K49" s="45"/>
      <c r="L49" s="45"/>
      <c r="M49" s="45"/>
      <c r="N49" s="45"/>
      <c r="O49" s="46"/>
      <c r="P49" s="14"/>
      <c r="Q49" s="14"/>
      <c r="R49" s="18"/>
      <c r="S49"/>
      <c r="T49"/>
      <c r="U49"/>
    </row>
    <row r="50" spans="1:21" ht="12.75" customHeight="1">
      <c r="A50"/>
      <c r="B50"/>
      <c r="C50"/>
      <c r="D50"/>
      <c r="E50"/>
      <c r="F50"/>
      <c r="G50"/>
      <c r="H50"/>
      <c r="I50"/>
      <c r="J50"/>
      <c r="K50"/>
      <c r="L50"/>
      <c r="M50"/>
      <c r="N50"/>
      <c r="O50"/>
      <c r="P50"/>
      <c r="Q50"/>
      <c r="R50"/>
      <c r="S50"/>
      <c r="T50"/>
      <c r="U50"/>
    </row>
    <row r="51" spans="1:21" ht="14.25" customHeight="1">
      <c r="A51"/>
      <c r="B51"/>
      <c r="C51" t="s">
        <v>147</v>
      </c>
      <c r="D51"/>
      <c r="E51"/>
      <c r="F51"/>
      <c r="G51"/>
      <c r="H51"/>
      <c r="I51"/>
      <c r="J51"/>
      <c r="K51"/>
      <c r="L51"/>
      <c r="M51"/>
      <c r="N51"/>
      <c r="O51"/>
      <c r="P51"/>
      <c r="Q51"/>
      <c r="R51"/>
      <c r="S51"/>
      <c r="T51"/>
      <c r="U51"/>
    </row>
    <row r="52" spans="1:21" ht="14.25" customHeight="1">
      <c r="A52"/>
      <c r="B52"/>
      <c r="C52" t="s">
        <v>144</v>
      </c>
      <c r="D52"/>
      <c r="E52"/>
      <c r="F52"/>
      <c r="G52"/>
      <c r="H52"/>
      <c r="I52"/>
      <c r="J52"/>
      <c r="K52"/>
      <c r="L52"/>
      <c r="M52"/>
      <c r="N52"/>
      <c r="O52"/>
      <c r="P52"/>
      <c r="Q52"/>
      <c r="R52"/>
      <c r="S52"/>
      <c r="T52"/>
      <c r="U52"/>
    </row>
    <row r="53" spans="1:21" ht="14.25" customHeight="1">
      <c r="A53"/>
      <c r="B53"/>
      <c r="C53" t="s">
        <v>145</v>
      </c>
      <c r="D53"/>
      <c r="E53"/>
      <c r="F53"/>
      <c r="G53"/>
      <c r="H53"/>
      <c r="I53"/>
      <c r="J53"/>
      <c r="K53"/>
      <c r="L53"/>
      <c r="M53"/>
      <c r="N53"/>
      <c r="O53"/>
      <c r="P53"/>
      <c r="Q53"/>
      <c r="R53"/>
      <c r="S53"/>
      <c r="T53"/>
      <c r="U53"/>
    </row>
    <row r="54" spans="1:21" ht="14.25" customHeight="1">
      <c r="A54"/>
      <c r="B54"/>
      <c r="C54" t="s">
        <v>146</v>
      </c>
      <c r="D54"/>
      <c r="E54"/>
      <c r="F54"/>
      <c r="G54"/>
      <c r="H54"/>
      <c r="I54"/>
      <c r="J54"/>
      <c r="K54"/>
      <c r="L54"/>
      <c r="M54"/>
      <c r="N54"/>
      <c r="O54"/>
      <c r="P54"/>
      <c r="Q54"/>
      <c r="R54"/>
      <c r="S54"/>
      <c r="T54"/>
      <c r="U54"/>
    </row>
    <row r="55" spans="1:21" ht="14.25" customHeight="1">
      <c r="A55"/>
      <c r="B55"/>
      <c r="C55" t="s">
        <v>62</v>
      </c>
      <c r="D55"/>
      <c r="E55"/>
      <c r="F55"/>
      <c r="G55"/>
      <c r="H55"/>
      <c r="I55"/>
      <c r="J55"/>
      <c r="K55"/>
      <c r="L55"/>
      <c r="M55"/>
      <c r="N55"/>
      <c r="O55"/>
      <c r="P55"/>
      <c r="Q55"/>
      <c r="R55"/>
      <c r="S55"/>
      <c r="T55"/>
      <c r="U55"/>
    </row>
    <row r="56" spans="1:21" ht="14.25" customHeight="1">
      <c r="A56"/>
      <c r="B56"/>
      <c r="C56" t="s">
        <v>149</v>
      </c>
      <c r="D56"/>
      <c r="E56"/>
      <c r="F56"/>
      <c r="G56"/>
      <c r="H56"/>
      <c r="I56"/>
      <c r="J56"/>
      <c r="K56"/>
      <c r="L56"/>
      <c r="M56"/>
      <c r="N56"/>
      <c r="O56"/>
      <c r="P56"/>
      <c r="Q56"/>
      <c r="R56"/>
      <c r="S56"/>
      <c r="T56"/>
      <c r="U56"/>
    </row>
    <row r="57" spans="1:21" ht="14.25" customHeight="1">
      <c r="A57"/>
      <c r="B57"/>
      <c r="C57" t="s">
        <v>148</v>
      </c>
      <c r="D57"/>
      <c r="E57"/>
      <c r="F57"/>
      <c r="G57"/>
      <c r="H57"/>
      <c r="I57"/>
      <c r="J57"/>
      <c r="K57"/>
      <c r="L57"/>
      <c r="M57"/>
      <c r="N57"/>
      <c r="O57"/>
      <c r="P57"/>
      <c r="Q57"/>
      <c r="R57"/>
      <c r="S57"/>
      <c r="T57"/>
      <c r="U57"/>
    </row>
    <row r="58" spans="1:21" ht="15" customHeight="1">
      <c r="A58"/>
      <c r="B58"/>
      <c r="C58" t="s">
        <v>63</v>
      </c>
      <c r="D58"/>
      <c r="E58"/>
      <c r="F58"/>
      <c r="G58"/>
      <c r="H58"/>
      <c r="I58"/>
      <c r="J58"/>
      <c r="K58"/>
      <c r="L58"/>
      <c r="M58"/>
      <c r="N58"/>
      <c r="O58"/>
      <c r="P58"/>
      <c r="Q58"/>
      <c r="R58"/>
      <c r="S58"/>
      <c r="T58"/>
      <c r="U58"/>
    </row>
    <row r="59" spans="1:21" ht="15" customHeight="1">
      <c r="A59"/>
      <c r="B59"/>
      <c r="C59" t="s">
        <v>64</v>
      </c>
      <c r="D59"/>
      <c r="E59"/>
      <c r="F59"/>
      <c r="G59"/>
      <c r="H59"/>
      <c r="I59"/>
      <c r="J59"/>
      <c r="K59"/>
      <c r="L59"/>
      <c r="M59"/>
      <c r="N59"/>
      <c r="O59"/>
      <c r="P59"/>
      <c r="Q59"/>
      <c r="R59"/>
      <c r="S59"/>
      <c r="T59"/>
      <c r="U59"/>
    </row>
    <row r="60" spans="1:21" ht="15" customHeight="1">
      <c r="A60"/>
      <c r="B60"/>
      <c r="C60" t="s">
        <v>65</v>
      </c>
      <c r="D60"/>
      <c r="E60"/>
      <c r="F60"/>
      <c r="G60"/>
      <c r="H60"/>
      <c r="I60"/>
      <c r="J60"/>
      <c r="K60"/>
      <c r="L60"/>
      <c r="M60"/>
      <c r="N60"/>
      <c r="O60"/>
      <c r="P60"/>
      <c r="Q60"/>
      <c r="R60"/>
      <c r="S60"/>
      <c r="T60"/>
      <c r="U60"/>
    </row>
    <row r="61" spans="1:21" ht="15" customHeight="1">
      <c r="A61"/>
      <c r="B61"/>
      <c r="C61" t="s">
        <v>76</v>
      </c>
      <c r="D61"/>
      <c r="E61"/>
      <c r="F61"/>
      <c r="G61"/>
      <c r="H61"/>
      <c r="I61"/>
      <c r="J61"/>
      <c r="K61"/>
      <c r="L61"/>
      <c r="M61"/>
      <c r="N61"/>
      <c r="O61"/>
      <c r="P61"/>
      <c r="Q61"/>
      <c r="R61"/>
      <c r="S61"/>
      <c r="T61"/>
      <c r="U61"/>
    </row>
    <row r="62" spans="1:21" ht="15" customHeight="1">
      <c r="A62"/>
      <c r="B62"/>
      <c r="C62" s="88" t="s">
        <v>66</v>
      </c>
      <c r="D62" s="88"/>
      <c r="E62" s="88"/>
      <c r="F62" s="89" t="s">
        <v>67</v>
      </c>
      <c r="G62" s="89"/>
      <c r="H62" s="89"/>
      <c r="I62" s="89"/>
      <c r="J62" s="89"/>
      <c r="K62" s="89"/>
      <c r="L62"/>
      <c r="M62" s="90" t="s">
        <v>73</v>
      </c>
      <c r="N62" s="90"/>
      <c r="O62"/>
      <c r="P62"/>
      <c r="Q62"/>
      <c r="R62"/>
      <c r="S62"/>
      <c r="T62"/>
      <c r="U62"/>
    </row>
    <row r="63" spans="1:21" ht="15" customHeight="1">
      <c r="A63"/>
      <c r="B63"/>
      <c r="C63" s="88"/>
      <c r="D63" s="88"/>
      <c r="E63" s="88"/>
      <c r="F63" s="90" t="s">
        <v>68</v>
      </c>
      <c r="G63" s="90"/>
      <c r="H63" s="90"/>
      <c r="I63" s="90"/>
      <c r="J63" s="90"/>
      <c r="K63" s="90"/>
      <c r="L63"/>
      <c r="M63" s="90"/>
      <c r="N63" s="90"/>
      <c r="O63"/>
      <c r="P63"/>
      <c r="Q63"/>
      <c r="R63"/>
      <c r="S63"/>
      <c r="T63"/>
      <c r="U63"/>
    </row>
    <row r="64" spans="1:21" ht="15" customHeight="1">
      <c r="A64"/>
      <c r="B64"/>
      <c r="C64" s="88" t="s">
        <v>69</v>
      </c>
      <c r="D64" s="88"/>
      <c r="E64" s="88"/>
      <c r="F64" s="89" t="s">
        <v>70</v>
      </c>
      <c r="G64" s="89"/>
      <c r="H64" s="89"/>
      <c r="I64" s="89"/>
      <c r="J64" s="89"/>
      <c r="K64" s="89"/>
      <c r="L64"/>
      <c r="M64" s="90" t="s">
        <v>73</v>
      </c>
      <c r="N64" s="90"/>
      <c r="O64"/>
      <c r="P64"/>
      <c r="Q64"/>
      <c r="R64"/>
      <c r="S64"/>
      <c r="T64"/>
      <c r="U64"/>
    </row>
    <row r="65" spans="1:21" ht="15" customHeight="1">
      <c r="A65"/>
      <c r="B65"/>
      <c r="C65" s="88"/>
      <c r="D65" s="88"/>
      <c r="E65" s="88"/>
      <c r="F65" s="90" t="s">
        <v>16</v>
      </c>
      <c r="G65" s="90"/>
      <c r="H65" s="90"/>
      <c r="I65" s="90"/>
      <c r="J65" s="90"/>
      <c r="K65" s="90"/>
      <c r="L65"/>
      <c r="M65" s="90"/>
      <c r="N65" s="90"/>
      <c r="O65"/>
      <c r="P65"/>
      <c r="Q65"/>
      <c r="R65"/>
      <c r="S65"/>
      <c r="T65"/>
      <c r="U65"/>
    </row>
    <row r="66" spans="1:21" ht="15" customHeight="1">
      <c r="A66"/>
      <c r="B66"/>
      <c r="C66" s="88" t="s">
        <v>75</v>
      </c>
      <c r="D66" s="88"/>
      <c r="E66" s="88"/>
      <c r="F66" s="88"/>
      <c r="G66" s="88"/>
      <c r="H66" s="88"/>
      <c r="I66" s="88"/>
      <c r="J66" s="88"/>
      <c r="K66" s="88"/>
      <c r="L66" s="89" t="s">
        <v>71</v>
      </c>
      <c r="M66" s="89"/>
      <c r="N66" s="89"/>
      <c r="O66" s="89"/>
      <c r="P66" s="24"/>
      <c r="Q66"/>
      <c r="R66"/>
      <c r="S66"/>
      <c r="T66"/>
      <c r="U66"/>
    </row>
    <row r="67" spans="1:21" ht="15" customHeight="1">
      <c r="A67"/>
      <c r="B67"/>
      <c r="C67" s="88"/>
      <c r="D67" s="88"/>
      <c r="E67" s="88"/>
      <c r="F67" s="88"/>
      <c r="G67" s="88"/>
      <c r="H67" s="88"/>
      <c r="I67" s="88"/>
      <c r="J67" s="88"/>
      <c r="K67" s="88"/>
      <c r="L67" s="90" t="s">
        <v>72</v>
      </c>
      <c r="M67" s="90"/>
      <c r="N67" s="90"/>
      <c r="O67" s="90"/>
      <c r="P67" s="24"/>
      <c r="Q67"/>
      <c r="R67"/>
      <c r="S67"/>
      <c r="T67"/>
      <c r="U67"/>
    </row>
    <row r="68" spans="1:21" ht="6.75" customHeight="1">
      <c r="A68"/>
      <c r="B68"/>
      <c r="C68"/>
      <c r="D68"/>
      <c r="E68"/>
      <c r="F68"/>
      <c r="G68"/>
      <c r="H68"/>
      <c r="I68"/>
      <c r="J68"/>
      <c r="K68"/>
      <c r="L68"/>
      <c r="M68"/>
      <c r="N68"/>
      <c r="O68"/>
      <c r="P68"/>
      <c r="Q68"/>
      <c r="R68"/>
      <c r="S68"/>
      <c r="T68"/>
      <c r="U68"/>
    </row>
    <row r="69" spans="1:21" ht="15" customHeight="1"/>
    <row r="70" spans="1:21" ht="15" customHeight="1"/>
    <row r="71" spans="1:21" ht="15" customHeight="1"/>
    <row r="72" spans="1:21" ht="15" customHeight="1"/>
    <row r="73" spans="1:21" ht="15" customHeight="1"/>
    <row r="74" spans="1:21" ht="15" customHeight="1"/>
    <row r="75" spans="1:21" ht="15" customHeight="1"/>
    <row r="76" spans="1:21" ht="15" customHeight="1"/>
    <row r="77" spans="1:21" ht="15" customHeight="1"/>
    <row r="78" spans="1:21" ht="15" customHeight="1"/>
    <row r="79" spans="1:21" ht="15" customHeight="1"/>
    <row r="80" spans="1:2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sheetProtection algorithmName="SHA-512" hashValue="zr5YK+AbcIraMtO5XsB2pnaHT5YIb3aXfe6Ayn31Xi1Bm5wa+Fy1d0eGllooYztrddNrnhbb/ZkhbSvPgAmr9Q==" saltValue="UV/O7hBprU8vi7aCgoPIkw==" spinCount="100000" sheet="1" formatColumns="0"/>
  <mergeCells count="22">
    <mergeCell ref="C64:E65"/>
    <mergeCell ref="F64:K64"/>
    <mergeCell ref="M64:N65"/>
    <mergeCell ref="F65:K65"/>
    <mergeCell ref="C66:K67"/>
    <mergeCell ref="L66:O66"/>
    <mergeCell ref="L67:O67"/>
    <mergeCell ref="C44:O45"/>
    <mergeCell ref="P44:Q44"/>
    <mergeCell ref="R44:R45"/>
    <mergeCell ref="C62:E63"/>
    <mergeCell ref="F62:K62"/>
    <mergeCell ref="M62:N63"/>
    <mergeCell ref="F63:K63"/>
    <mergeCell ref="C29:O30"/>
    <mergeCell ref="P29:Q29"/>
    <mergeCell ref="R29:R30"/>
    <mergeCell ref="S3:T3"/>
    <mergeCell ref="D7:K7"/>
    <mergeCell ref="C21:O22"/>
    <mergeCell ref="P21:Q21"/>
    <mergeCell ref="R21:R22"/>
  </mergeCells>
  <phoneticPr fontId="1"/>
  <dataValidations count="11">
    <dataValidation type="decimal" showInputMessage="1" showErrorMessage="1" error="数字（小数点第1位まで）で入力してください（また、管轄区域内の合計未満の値と、走行キロ全体を超過する値は入力できません）" sqref="R35" xr:uid="{2434AF22-934D-4A7E-A13A-1CADD8C88046}">
      <formula1>MAX(0,P35+Q35)</formula1>
      <formula2>R34</formula2>
    </dataValidation>
    <dataValidation type="decimal" showInputMessage="1" showErrorMessage="1" error="数字（小数点第1位まで）で入力してください（また、走行キロ全体を超過する値は入力できません）" sqref="P35:Q35" xr:uid="{7201E6D9-2A77-444C-9DA1-04E05DF577B0}">
      <formula1>0</formula1>
      <formula2>P34</formula2>
    </dataValidation>
    <dataValidation type="decimal" operator="greaterThanOrEqual" showInputMessage="1" showErrorMessage="1" error="数字（小数点第1位まで）で入力してください" sqref="P34:Q34" xr:uid="{F5A7467A-FF8E-4ADA-BB28-3BCEE6C928EA}">
      <formula1>0</formula1>
    </dataValidation>
    <dataValidation type="decimal" operator="greaterThanOrEqual" showInputMessage="1" showErrorMessage="1" error="数字（小数点第1位まで）で入力してください（また、管轄区域内の合計未満の値は入力できません）" sqref="R34" xr:uid="{5BD69FE8-53F5-4BB6-A8C6-D4AAF3F5AF96}">
      <formula1>MAX(0,P34+Q34)</formula1>
    </dataValidation>
    <dataValidation type="whole" showInputMessage="1" showErrorMessage="1" error="数字（整数）で入力してください（また、管轄区域内の合計未満の値と、延実在車両数全体を超過する値は入力できません）" sqref="R32" xr:uid="{93CD9BB9-E787-4BA7-81E4-BDE285ACF547}">
      <formula1>MAX(0,P32+Q32)</formula1>
      <formula2>R31</formula2>
    </dataValidation>
    <dataValidation type="whole" showInputMessage="1" showErrorMessage="1" error="数字（整数）で入力してください（また、延実在車両数全体を超過する値は入力できません）" sqref="P32:Q32" xr:uid="{03A48524-AD80-4D9E-9B7B-9908CAA1DAE4}">
      <formula1>0</formula1>
      <formula2>P31</formula2>
    </dataValidation>
    <dataValidation type="whole" operator="greaterThanOrEqual" showInputMessage="1" showErrorMessage="1" error="数字（整数）で入力してください" sqref="P23:Q24 P46:Q49 P31:Q31 P37:Q39" xr:uid="{7CF37ADA-4E8A-40E7-9FCE-A569BB4C1FF7}">
      <formula1>0</formula1>
    </dataValidation>
    <dataValidation type="whole" operator="greaterThanOrEqual" showInputMessage="1" showErrorMessage="1" error="数字（整数）で入力してください（また、管轄区域内の合計未満の値は入力できません）" sqref="R23:R24 R46:R49 R31 R37:R39" xr:uid="{37CD8789-6C35-4010-8782-0B964190AD94}">
      <formula1>MAX(0,P23+Q23)</formula1>
    </dataValidation>
    <dataValidation type="whole" showInputMessage="1" showErrorMessage="1" error="数字（整数）で入力してください（また、従業員数全体を超過する値は入力できません）" sqref="P25:Q25" xr:uid="{1E4DA7F1-1794-4654-8CA9-E010FECBBB02}">
      <formula1>0</formula1>
      <formula2>P24</formula2>
    </dataValidation>
    <dataValidation type="whole" showInputMessage="1" showErrorMessage="1" error="数字（整数）で入力してください（また、管轄区域内の合計未満の値と、従業員数全体を超過する値は入力できません）" sqref="R25" xr:uid="{9B8DFB13-9699-4417-8A2E-73820D748AA0}">
      <formula1>MAX(0,P25+Q25)</formula1>
      <formula2>R24</formula2>
    </dataValidation>
    <dataValidation type="whole" operator="greaterThanOrEqual" allowBlank="1" showInputMessage="1" showErrorMessage="1" error="数字で入力してください" sqref="E19 O11" xr:uid="{FC8EC200-AAAC-48FB-A992-0DDB33166F73}">
      <formula1>0</formula1>
    </dataValidation>
  </dataValidations>
  <pageMargins left="0.78" right="0.37" top="0.42" bottom="0.27" header="0.41" footer="0.21"/>
  <pageSetup paperSize="9" scale="76" orientation="portrait" r:id="rId1"/>
  <headerFooter alignWithMargins="0">
    <oddFooter>&amp;C&amp;7&amp;B&amp;"Arial"Document Classification: KPMG Restricted</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6832300-5FBC-45F2-99C5-C249B3C0C6AD}">
          <x14:formula1>
            <xm:f>INDIRECT(【必ずご記入ください】共通項目!$D$4)</xm:f>
          </x14:formula1>
          <xm:sqref>P22:Q22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64BEA-C081-4181-B05F-5CC3202BEBA3}">
  <sheetPr codeName="Sheet7"/>
  <dimension ref="A1:U33"/>
  <sheetViews>
    <sheetView view="pageBreakPreview" zoomScale="107" zoomScaleNormal="100" zoomScaleSheetLayoutView="100" workbookViewId="0"/>
  </sheetViews>
  <sheetFormatPr defaultColWidth="9" defaultRowHeight="13.5"/>
  <cols>
    <col min="1" max="1" width="1" style="1" customWidth="1"/>
    <col min="2" max="2" width="2.5" style="1" customWidth="1"/>
    <col min="3" max="3" width="17" style="1" customWidth="1"/>
    <col min="4" max="4" width="2.5" style="1" customWidth="1"/>
    <col min="5" max="5" width="5.625" style="1" customWidth="1"/>
    <col min="6" max="14" width="2.5" style="1" customWidth="1"/>
    <col min="15" max="15" width="5.625" style="1" customWidth="1"/>
    <col min="16" max="16" width="15" style="1" customWidth="1"/>
    <col min="17" max="18" width="2.5" style="1" customWidth="1"/>
    <col min="19" max="19" width="1" style="1" customWidth="1"/>
    <col min="20" max="20" width="11.5" style="1" customWidth="1"/>
    <col min="21" max="16384" width="9" style="1"/>
  </cols>
  <sheetData>
    <row r="1" spans="1:21" ht="12.75" customHeight="1">
      <c r="A1"/>
      <c r="B1"/>
      <c r="C1" s="30" t="s">
        <v>834</v>
      </c>
      <c r="D1" s="102" t="s">
        <v>851</v>
      </c>
      <c r="E1" s="103"/>
      <c r="F1" s="103"/>
      <c r="G1" s="103"/>
      <c r="H1" s="103"/>
      <c r="I1" s="103"/>
      <c r="J1" s="103"/>
      <c r="K1" s="104"/>
      <c r="L1"/>
      <c r="M1"/>
      <c r="N1"/>
      <c r="O1"/>
      <c r="P1"/>
      <c r="Q1"/>
      <c r="R1"/>
      <c r="S1"/>
    </row>
    <row r="2" spans="1:21" ht="14.25" customHeight="1">
      <c r="A2"/>
      <c r="B2"/>
      <c r="C2" t="s">
        <v>20</v>
      </c>
      <c r="D2" s="38" t="s">
        <v>10</v>
      </c>
      <c r="E2" s="34">
        <f>【必ずご記入ください】共通項目!D8</f>
        <v>0</v>
      </c>
      <c r="F2" t="s">
        <v>21</v>
      </c>
      <c r="G2"/>
      <c r="H2"/>
      <c r="I2"/>
      <c r="J2"/>
      <c r="K2"/>
      <c r="L2"/>
      <c r="M2"/>
      <c r="N2"/>
      <c r="O2"/>
      <c r="P2"/>
      <c r="Q2"/>
      <c r="R2"/>
      <c r="S2"/>
    </row>
    <row r="3" spans="1:21" ht="12.75" customHeight="1">
      <c r="A3"/>
      <c r="B3"/>
      <c r="C3"/>
      <c r="D3"/>
      <c r="E3"/>
      <c r="F3"/>
      <c r="G3"/>
      <c r="H3"/>
      <c r="I3"/>
      <c r="J3"/>
      <c r="K3"/>
      <c r="L3"/>
      <c r="M3"/>
      <c r="N3"/>
      <c r="O3"/>
      <c r="P3" s="24"/>
      <c r="Q3"/>
      <c r="R3"/>
      <c r="S3"/>
    </row>
    <row r="4" spans="1:21" ht="12.75" customHeight="1">
      <c r="A4"/>
      <c r="B4"/>
      <c r="C4" s="93"/>
      <c r="D4" s="94"/>
      <c r="E4" s="94"/>
      <c r="F4" s="94"/>
      <c r="G4" s="94"/>
      <c r="H4" s="94"/>
      <c r="I4" s="94"/>
      <c r="J4" s="94"/>
      <c r="K4" s="94"/>
      <c r="L4" s="94"/>
      <c r="M4" s="94"/>
      <c r="N4" s="94"/>
      <c r="O4" s="95"/>
      <c r="P4" s="25" t="s">
        <v>0</v>
      </c>
      <c r="Q4"/>
      <c r="R4"/>
      <c r="S4"/>
    </row>
    <row r="5" spans="1:21" ht="12.75" customHeight="1">
      <c r="A5"/>
      <c r="B5"/>
      <c r="C5" s="96"/>
      <c r="D5" s="90"/>
      <c r="E5" s="90"/>
      <c r="F5" s="90"/>
      <c r="G5" s="90"/>
      <c r="H5" s="90"/>
      <c r="I5" s="90"/>
      <c r="J5" s="90"/>
      <c r="K5" s="90"/>
      <c r="L5" s="90"/>
      <c r="M5" s="90"/>
      <c r="N5" s="90"/>
      <c r="O5" s="97"/>
      <c r="P5" s="7"/>
      <c r="Q5"/>
      <c r="R5"/>
      <c r="S5"/>
    </row>
    <row r="6" spans="1:21" ht="14.25" customHeight="1">
      <c r="A6"/>
      <c r="B6"/>
      <c r="C6" s="39" t="s">
        <v>11</v>
      </c>
      <c r="D6" s="40"/>
      <c r="E6" s="40"/>
      <c r="F6" s="40"/>
      <c r="G6" s="40"/>
      <c r="H6" s="40"/>
      <c r="I6" s="40"/>
      <c r="J6" s="40"/>
      <c r="K6" s="40"/>
      <c r="L6" s="40"/>
      <c r="M6" s="40"/>
      <c r="N6" s="40"/>
      <c r="O6" s="41"/>
      <c r="P6" s="9"/>
      <c r="Q6" s="42"/>
      <c r="R6" s="42"/>
      <c r="S6" s="42"/>
      <c r="T6" s="10"/>
      <c r="U6" s="10"/>
    </row>
    <row r="7" spans="1:21" ht="14.25" customHeight="1">
      <c r="A7"/>
      <c r="B7"/>
      <c r="C7" s="39" t="s">
        <v>22</v>
      </c>
      <c r="D7" s="40"/>
      <c r="E7" s="40"/>
      <c r="F7" s="40"/>
      <c r="G7" s="40"/>
      <c r="H7" s="40"/>
      <c r="I7" s="40"/>
      <c r="J7" s="40"/>
      <c r="K7" s="40"/>
      <c r="L7" s="40"/>
      <c r="M7" s="40"/>
      <c r="N7" s="40"/>
      <c r="O7" s="41"/>
      <c r="P7" s="23"/>
      <c r="Q7"/>
      <c r="R7"/>
      <c r="S7"/>
    </row>
    <row r="8" spans="1:21" ht="14.25" customHeight="1">
      <c r="A8"/>
      <c r="B8"/>
      <c r="C8" s="43"/>
      <c r="D8" s="30" t="s">
        <v>23</v>
      </c>
      <c r="E8" s="30"/>
      <c r="F8" s="30"/>
      <c r="G8" s="30"/>
      <c r="H8" s="44"/>
      <c r="I8" s="45"/>
      <c r="J8" s="45"/>
      <c r="K8" s="45"/>
      <c r="L8" s="45"/>
      <c r="M8" s="45"/>
      <c r="N8" s="45"/>
      <c r="O8" s="46"/>
      <c r="P8" s="11"/>
      <c r="Q8"/>
      <c r="R8"/>
      <c r="S8"/>
    </row>
    <row r="9" spans="1:21" ht="12.75" customHeight="1">
      <c r="A9"/>
      <c r="B9"/>
      <c r="C9"/>
      <c r="D9"/>
      <c r="E9"/>
      <c r="F9"/>
      <c r="G9"/>
      <c r="H9"/>
      <c r="I9"/>
      <c r="J9"/>
      <c r="K9"/>
      <c r="L9"/>
      <c r="M9"/>
      <c r="N9"/>
      <c r="O9"/>
      <c r="P9"/>
      <c r="Q9"/>
      <c r="R9"/>
      <c r="S9"/>
    </row>
    <row r="10" spans="1:21" ht="14.25" customHeight="1">
      <c r="A10"/>
      <c r="B10"/>
      <c r="C10" t="s">
        <v>9</v>
      </c>
      <c r="D10"/>
      <c r="E10"/>
      <c r="F10"/>
      <c r="G10"/>
      <c r="H10"/>
      <c r="I10"/>
      <c r="J10"/>
      <c r="K10"/>
      <c r="L10"/>
      <c r="M10"/>
      <c r="N10"/>
      <c r="O10"/>
      <c r="P10"/>
      <c r="Q10"/>
      <c r="R10"/>
      <c r="S10"/>
    </row>
    <row r="11" spans="1:21" ht="12.75" customHeight="1">
      <c r="A11"/>
      <c r="B11"/>
      <c r="C11"/>
      <c r="D11"/>
      <c r="E11"/>
      <c r="F11"/>
      <c r="G11"/>
      <c r="H11"/>
      <c r="I11"/>
      <c r="J11"/>
      <c r="K11"/>
      <c r="L11"/>
      <c r="M11"/>
      <c r="N11"/>
      <c r="O11"/>
      <c r="P11"/>
      <c r="Q11"/>
      <c r="R11"/>
      <c r="S11"/>
    </row>
    <row r="12" spans="1:21" ht="14.25" customHeight="1">
      <c r="A12"/>
      <c r="B12"/>
      <c r="C12" s="93"/>
      <c r="D12" s="94"/>
      <c r="E12" s="94"/>
      <c r="F12" s="94"/>
      <c r="G12" s="94"/>
      <c r="H12" s="94"/>
      <c r="I12" s="94"/>
      <c r="J12" s="94"/>
      <c r="K12" s="94"/>
      <c r="L12" s="94"/>
      <c r="M12" s="94"/>
      <c r="N12" s="94"/>
      <c r="O12" s="95"/>
      <c r="P12" s="25" t="s">
        <v>0</v>
      </c>
      <c r="Q12"/>
      <c r="R12"/>
      <c r="S12"/>
    </row>
    <row r="13" spans="1:21" ht="14.25" customHeight="1">
      <c r="A13"/>
      <c r="B13"/>
      <c r="C13" s="96"/>
      <c r="D13" s="89"/>
      <c r="E13" s="89"/>
      <c r="F13" s="89"/>
      <c r="G13" s="89"/>
      <c r="H13" s="89"/>
      <c r="I13" s="89"/>
      <c r="J13" s="89"/>
      <c r="K13" s="89"/>
      <c r="L13" s="89"/>
      <c r="M13" s="89"/>
      <c r="N13" s="89"/>
      <c r="O13" s="105"/>
      <c r="P13" s="47">
        <f>P5</f>
        <v>0</v>
      </c>
      <c r="Q13"/>
      <c r="R13"/>
      <c r="S13"/>
    </row>
    <row r="14" spans="1:21" ht="14.25" customHeight="1">
      <c r="A14"/>
      <c r="B14"/>
      <c r="C14" s="48" t="s">
        <v>8</v>
      </c>
      <c r="D14" s="49" t="s">
        <v>7</v>
      </c>
      <c r="E14" s="49"/>
      <c r="F14" s="49"/>
      <c r="G14" s="45"/>
      <c r="H14" s="45"/>
      <c r="I14" s="45"/>
      <c r="J14" s="45"/>
      <c r="K14" s="45"/>
      <c r="L14" s="45"/>
      <c r="M14" s="45"/>
      <c r="N14" s="45"/>
      <c r="O14" s="46"/>
      <c r="P14" s="19"/>
      <c r="Q14"/>
      <c r="R14"/>
      <c r="S14"/>
    </row>
    <row r="15" spans="1:21" ht="14.25" customHeight="1">
      <c r="A15"/>
      <c r="B15"/>
      <c r="C15" s="50"/>
      <c r="D15" s="49" t="s">
        <v>6</v>
      </c>
      <c r="E15" s="49"/>
      <c r="F15" s="49"/>
      <c r="G15" s="45"/>
      <c r="H15" s="45"/>
      <c r="I15" s="45"/>
      <c r="J15" s="45"/>
      <c r="K15" s="45"/>
      <c r="L15" s="45"/>
      <c r="M15" s="45"/>
      <c r="N15" s="45"/>
      <c r="O15" s="46"/>
      <c r="P15" s="19"/>
      <c r="Q15"/>
      <c r="R15"/>
      <c r="S15"/>
    </row>
    <row r="16" spans="1:21" ht="14.25" customHeight="1">
      <c r="A16"/>
      <c r="B16"/>
      <c r="C16" s="43"/>
      <c r="D16" s="49" t="s">
        <v>59</v>
      </c>
      <c r="E16" s="49"/>
      <c r="F16" s="49"/>
      <c r="G16" s="45"/>
      <c r="H16" s="45"/>
      <c r="I16" s="45"/>
      <c r="J16" s="45"/>
      <c r="K16" s="45"/>
      <c r="L16" s="45"/>
      <c r="M16" s="45"/>
      <c r="N16" s="45"/>
      <c r="O16" s="46"/>
      <c r="P16" s="20" t="e">
        <f t="shared" ref="P16" si="0">P15/P14</f>
        <v>#DIV/0!</v>
      </c>
      <c r="Q16"/>
      <c r="R16"/>
      <c r="S16"/>
    </row>
    <row r="17" spans="1:19" ht="14.25" customHeight="1">
      <c r="A17"/>
      <c r="B17"/>
      <c r="C17" s="51" t="s">
        <v>5</v>
      </c>
      <c r="D17" s="40"/>
      <c r="E17" s="40"/>
      <c r="F17" s="40"/>
      <c r="G17" s="40"/>
      <c r="H17" s="40"/>
      <c r="I17" s="40"/>
      <c r="J17" s="40"/>
      <c r="K17" s="40"/>
      <c r="L17" s="40"/>
      <c r="M17" s="40"/>
      <c r="N17" s="40"/>
      <c r="O17" s="41"/>
      <c r="P17" s="12"/>
      <c r="Q17"/>
      <c r="R17"/>
      <c r="S17"/>
    </row>
    <row r="18" spans="1:19" ht="14.25" customHeight="1">
      <c r="A18"/>
      <c r="B18"/>
      <c r="C18" s="51"/>
      <c r="D18" s="39" t="s">
        <v>4</v>
      </c>
      <c r="E18" s="40"/>
      <c r="F18" s="40"/>
      <c r="G18" s="40"/>
      <c r="H18" s="40"/>
      <c r="I18" s="40"/>
      <c r="J18" s="40"/>
      <c r="K18" s="40"/>
      <c r="L18" s="40"/>
      <c r="M18" s="40"/>
      <c r="N18" s="40"/>
      <c r="O18" s="41"/>
      <c r="P18" s="12"/>
      <c r="Q18"/>
      <c r="R18"/>
      <c r="S18"/>
    </row>
    <row r="19" spans="1:19" ht="14.25" customHeight="1">
      <c r="A19"/>
      <c r="B19"/>
      <c r="C19" s="51"/>
      <c r="D19" s="39" t="s">
        <v>60</v>
      </c>
      <c r="E19" s="40"/>
      <c r="F19" s="40"/>
      <c r="G19" s="40"/>
      <c r="H19" s="40"/>
      <c r="I19" s="40"/>
      <c r="J19" s="40"/>
      <c r="K19" s="40"/>
      <c r="L19" s="40"/>
      <c r="M19" s="40"/>
      <c r="N19" s="40"/>
      <c r="O19" s="41"/>
      <c r="P19" s="20" t="e">
        <f>P18/P17</f>
        <v>#DIV/0!</v>
      </c>
      <c r="Q19"/>
      <c r="R19"/>
      <c r="S19"/>
    </row>
    <row r="20" spans="1:19" ht="14.25" customHeight="1">
      <c r="A20"/>
      <c r="B20"/>
      <c r="C20" s="52" t="s">
        <v>61</v>
      </c>
      <c r="D20" s="40"/>
      <c r="E20" s="40"/>
      <c r="F20" s="40"/>
      <c r="G20" s="40"/>
      <c r="H20" s="40"/>
      <c r="I20" s="40"/>
      <c r="J20" s="40"/>
      <c r="K20" s="40"/>
      <c r="L20" s="40"/>
      <c r="M20" s="40"/>
      <c r="N20" s="40"/>
      <c r="O20" s="41"/>
      <c r="P20" s="13"/>
      <c r="Q20"/>
      <c r="R20"/>
      <c r="S20"/>
    </row>
    <row r="21" spans="1:19" ht="14.25" customHeight="1">
      <c r="A21"/>
      <c r="B21"/>
      <c r="C21" s="52" t="s">
        <v>3</v>
      </c>
      <c r="D21" s="40"/>
      <c r="E21" s="40"/>
      <c r="F21" s="40"/>
      <c r="G21" s="40"/>
      <c r="H21" s="40"/>
      <c r="I21" s="40"/>
      <c r="J21" s="40"/>
      <c r="K21" s="40"/>
      <c r="L21" s="40"/>
      <c r="M21" s="40"/>
      <c r="N21" s="40"/>
      <c r="O21" s="41"/>
      <c r="P21" s="14"/>
      <c r="Q21"/>
      <c r="R21"/>
      <c r="S21"/>
    </row>
    <row r="22" spans="1:19" ht="14.25" customHeight="1">
      <c r="A22"/>
      <c r="B22"/>
      <c r="C22" s="52" t="s">
        <v>2</v>
      </c>
      <c r="D22" s="40"/>
      <c r="E22" s="40"/>
      <c r="F22" s="40"/>
      <c r="G22" s="40"/>
      <c r="H22" s="40"/>
      <c r="I22" s="40"/>
      <c r="J22" s="40"/>
      <c r="K22" s="40"/>
      <c r="L22" s="40"/>
      <c r="M22" s="40"/>
      <c r="N22" s="40"/>
      <c r="O22" s="41"/>
      <c r="P22" s="15"/>
      <c r="Q22"/>
      <c r="R22"/>
      <c r="S22"/>
    </row>
    <row r="23" spans="1:19" ht="14.25" customHeight="1">
      <c r="A23"/>
      <c r="B23"/>
      <c r="C23" s="53"/>
      <c r="D23" s="44" t="s">
        <v>77</v>
      </c>
      <c r="E23" s="45"/>
      <c r="F23" s="45"/>
      <c r="G23" s="45"/>
      <c r="H23" s="45"/>
      <c r="I23" s="45"/>
      <c r="J23" s="45"/>
      <c r="K23" s="45"/>
      <c r="L23" s="45"/>
      <c r="M23" s="45"/>
      <c r="N23" s="45"/>
      <c r="O23" s="46"/>
      <c r="P23" s="54" t="e">
        <f t="shared" ref="P23" si="1">P22*1000/P15</f>
        <v>#DIV/0!</v>
      </c>
      <c r="Q23"/>
      <c r="R23"/>
      <c r="S23"/>
    </row>
    <row r="24" spans="1:19" ht="12.75" customHeight="1">
      <c r="A24"/>
      <c r="B24"/>
      <c r="C24"/>
      <c r="D24"/>
      <c r="E24"/>
      <c r="F24"/>
      <c r="G24"/>
      <c r="H24"/>
      <c r="I24"/>
      <c r="J24"/>
      <c r="K24"/>
      <c r="L24"/>
      <c r="M24"/>
      <c r="N24"/>
      <c r="O24"/>
      <c r="P24"/>
      <c r="Q24"/>
      <c r="R24"/>
      <c r="S24"/>
    </row>
    <row r="25" spans="1:19" ht="14.25" customHeight="1">
      <c r="A25"/>
      <c r="B25"/>
      <c r="C25" t="s">
        <v>1</v>
      </c>
      <c r="D25"/>
      <c r="E25"/>
      <c r="F25"/>
      <c r="G25"/>
      <c r="H25"/>
      <c r="I25"/>
      <c r="J25"/>
      <c r="K25"/>
      <c r="L25"/>
      <c r="M25"/>
      <c r="N25"/>
      <c r="O25"/>
      <c r="P25"/>
      <c r="Q25"/>
      <c r="R25"/>
      <c r="S25"/>
    </row>
    <row r="26" spans="1:19" ht="12.75" customHeight="1">
      <c r="A26"/>
      <c r="B26"/>
      <c r="C26"/>
      <c r="D26"/>
      <c r="E26"/>
      <c r="F26"/>
      <c r="G26"/>
      <c r="H26"/>
      <c r="I26"/>
      <c r="J26"/>
      <c r="K26"/>
      <c r="L26"/>
      <c r="M26"/>
      <c r="N26"/>
      <c r="O26"/>
      <c r="P26"/>
      <c r="Q26"/>
      <c r="R26"/>
      <c r="S26"/>
    </row>
    <row r="27" spans="1:19" ht="14.25" customHeight="1">
      <c r="A27"/>
      <c r="B27"/>
      <c r="C27" s="93"/>
      <c r="D27" s="94"/>
      <c r="E27" s="94"/>
      <c r="F27" s="94"/>
      <c r="G27" s="94"/>
      <c r="H27" s="94"/>
      <c r="I27" s="94"/>
      <c r="J27" s="94"/>
      <c r="K27" s="94"/>
      <c r="L27" s="94"/>
      <c r="M27" s="94"/>
      <c r="N27" s="94"/>
      <c r="O27" s="95"/>
      <c r="P27" s="25" t="s">
        <v>0</v>
      </c>
      <c r="Q27"/>
      <c r="R27"/>
      <c r="S27"/>
    </row>
    <row r="28" spans="1:19" ht="14.25" customHeight="1">
      <c r="A28"/>
      <c r="B28"/>
      <c r="C28" s="106"/>
      <c r="D28" s="89"/>
      <c r="E28" s="89"/>
      <c r="F28" s="89"/>
      <c r="G28" s="89"/>
      <c r="H28" s="89"/>
      <c r="I28" s="89"/>
      <c r="J28" s="89"/>
      <c r="K28" s="89"/>
      <c r="L28" s="89"/>
      <c r="M28" s="89"/>
      <c r="N28" s="89"/>
      <c r="O28" s="105"/>
      <c r="P28" s="47">
        <f>P5</f>
        <v>0</v>
      </c>
      <c r="Q28"/>
      <c r="R28"/>
      <c r="S28"/>
    </row>
    <row r="29" spans="1:19" ht="14.25" customHeight="1">
      <c r="A29"/>
      <c r="B29"/>
      <c r="C29" s="44" t="s">
        <v>28</v>
      </c>
      <c r="D29" s="45"/>
      <c r="E29" s="45"/>
      <c r="F29" s="45"/>
      <c r="G29" s="45"/>
      <c r="H29" s="45"/>
      <c r="I29" s="45"/>
      <c r="J29" s="45"/>
      <c r="K29" s="45"/>
      <c r="L29" s="45"/>
      <c r="M29" s="45"/>
      <c r="N29" s="45"/>
      <c r="O29" s="46"/>
      <c r="P29" s="16"/>
      <c r="Q29"/>
      <c r="R29"/>
      <c r="S29"/>
    </row>
    <row r="30" spans="1:19" ht="14.25" customHeight="1">
      <c r="A30"/>
      <c r="B30"/>
      <c r="C30" s="44" t="s">
        <v>31</v>
      </c>
      <c r="D30" s="45"/>
      <c r="E30" s="45"/>
      <c r="F30" s="45"/>
      <c r="G30" s="45"/>
      <c r="H30" s="45"/>
      <c r="I30" s="45"/>
      <c r="J30" s="45"/>
      <c r="K30" s="45"/>
      <c r="L30" s="45"/>
      <c r="M30" s="45"/>
      <c r="N30" s="45"/>
      <c r="O30" s="46"/>
      <c r="P30" s="16"/>
      <c r="Q30"/>
      <c r="R30"/>
      <c r="S30"/>
    </row>
    <row r="31" spans="1:19" ht="14.25" customHeight="1">
      <c r="A31"/>
      <c r="B31"/>
      <c r="C31" s="44" t="s">
        <v>29</v>
      </c>
      <c r="D31" s="45"/>
      <c r="E31" s="45"/>
      <c r="F31" s="45"/>
      <c r="G31" s="45"/>
      <c r="H31" s="45"/>
      <c r="I31" s="45"/>
      <c r="J31" s="45"/>
      <c r="K31" s="45"/>
      <c r="L31" s="45"/>
      <c r="M31" s="45"/>
      <c r="N31" s="45"/>
      <c r="O31" s="46"/>
      <c r="P31" s="14"/>
      <c r="Q31"/>
      <c r="R31"/>
      <c r="S31"/>
    </row>
    <row r="32" spans="1:19" ht="14.25" customHeight="1">
      <c r="A32"/>
      <c r="B32"/>
      <c r="C32" s="44" t="s">
        <v>30</v>
      </c>
      <c r="D32" s="45"/>
      <c r="E32" s="45"/>
      <c r="F32" s="45"/>
      <c r="G32" s="45"/>
      <c r="H32" s="45"/>
      <c r="I32" s="45"/>
      <c r="J32" s="45"/>
      <c r="K32" s="45"/>
      <c r="L32" s="45"/>
      <c r="M32" s="45"/>
      <c r="N32" s="45"/>
      <c r="O32" s="46"/>
      <c r="P32" s="14"/>
      <c r="Q32"/>
      <c r="R32"/>
      <c r="S32"/>
    </row>
    <row r="33" spans="1:19" ht="12.75" customHeight="1">
      <c r="A33"/>
      <c r="B33"/>
      <c r="C33"/>
      <c r="D33"/>
      <c r="E33"/>
      <c r="F33"/>
      <c r="G33"/>
      <c r="H33"/>
      <c r="I33"/>
      <c r="J33"/>
      <c r="K33"/>
      <c r="L33"/>
      <c r="M33"/>
      <c r="N33"/>
      <c r="O33"/>
      <c r="P33"/>
      <c r="Q33"/>
      <c r="R33"/>
      <c r="S33"/>
    </row>
  </sheetData>
  <sheetProtection algorithmName="SHA-512" hashValue="Q1E4xJLJbHmo8A9lcIP710NEXoSspdl5Pm8mUfOKsGoY4ZU9VfXzeUUU//0OBy7ylbEIvVgsgrxBAL0Bu2It6Q==" saltValue="Y2j4GnLSUpfF1E3WYu78xg==" spinCount="100000" sheet="1" objects="1" scenarios="1" formatColumns="0"/>
  <mergeCells count="4">
    <mergeCell ref="D1:K1"/>
    <mergeCell ref="C4:O5"/>
    <mergeCell ref="C12:O13"/>
    <mergeCell ref="C27:O28"/>
  </mergeCells>
  <phoneticPr fontId="1"/>
  <dataValidations count="6">
    <dataValidation type="whole" operator="greaterThanOrEqual" allowBlank="1" showInputMessage="1" showErrorMessage="1" error="数字で入力してください" sqref="E2" xr:uid="{D836BF9B-064C-47F2-97D3-7FA1B44E53B7}">
      <formula1>0</formula1>
    </dataValidation>
    <dataValidation type="whole" operator="greaterThanOrEqual" showInputMessage="1" showErrorMessage="1" error="数字（整数）で入力してください" sqref="P14 P6:P7 P29:P32 P20:P22" xr:uid="{D8B84F25-7C93-498C-8118-97C8B61FE699}">
      <formula1>0</formula1>
    </dataValidation>
    <dataValidation type="decimal" operator="greaterThanOrEqual" showInputMessage="1" showErrorMessage="1" error="数字（小数点第1位まで）で入力してください" sqref="P17" xr:uid="{EBA03AB6-FBAF-434A-8E24-18FF6BC3CDFA}">
      <formula1>0</formula1>
    </dataValidation>
    <dataValidation type="whole" showInputMessage="1" showErrorMessage="1" error="数字（整数）で入力してください（また、従業員数全体を超過する値は入力できません）" sqref="P8" xr:uid="{1D59274A-6CE4-4893-89F8-F73F908604EF}">
      <formula1>0</formula1>
      <formula2>P7</formula2>
    </dataValidation>
    <dataValidation type="whole" showInputMessage="1" showErrorMessage="1" error="数字（整数）で入力してください（また、延実在車両数全体を超過する値は入力できません）" sqref="P15" xr:uid="{1F5FB8CC-DA7E-4140-82B0-82E57F518730}">
      <formula1>0</formula1>
      <formula2>P14</formula2>
    </dataValidation>
    <dataValidation type="decimal" showInputMessage="1" showErrorMessage="1" error="数字（小数点第1位まで）で入力してください（また、走行キロ全体を超過する値は入力できません）" sqref="P18" xr:uid="{53E72513-D10A-45B5-A936-4AC6ED8392DA}">
      <formula1>0</formula1>
      <formula2>P17</formula2>
    </dataValidation>
  </dataValidations>
  <pageMargins left="0.78" right="0.37" top="0.42" bottom="0.27" header="0.41" footer="0.21"/>
  <pageSetup paperSize="9" scale="44" orientation="portrait" r:id="rId1"/>
  <headerFooter alignWithMargins="0">
    <oddFooter>&amp;C&amp;7&amp;B&amp;"Arial"Document Classification: KPMG Restricted</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1848A6B-8F50-45FE-9DB7-CDBAB1BB7BC3}">
          <x14:formula1>
            <xm:f>INDIRECT(【必ずご記入ください】共通項目!$D$4)</xm:f>
          </x14:formula1>
          <xm:sqref>P5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0A62-3FDB-4109-8835-FFB50D8ED0D1}">
  <sheetPr codeName="Sheet8">
    <tabColor theme="0" tint="-0.499984740745262"/>
  </sheetPr>
  <dimension ref="A1:T11"/>
  <sheetViews>
    <sheetView zoomScaleNormal="100" workbookViewId="0"/>
  </sheetViews>
  <sheetFormatPr defaultColWidth="9" defaultRowHeight="13.5"/>
  <cols>
    <col min="6" max="6" width="9" customWidth="1"/>
    <col min="8" max="8" width="19" customWidth="1"/>
    <col min="9" max="20" width="9" customWidth="1"/>
  </cols>
  <sheetData>
    <row r="1" spans="1:20" ht="80.099999999999994" customHeight="1">
      <c r="A1" s="70" t="s">
        <v>841</v>
      </c>
      <c r="B1" s="70" t="s">
        <v>840</v>
      </c>
      <c r="C1" s="70" t="s">
        <v>80</v>
      </c>
      <c r="D1" s="71" t="s">
        <v>17</v>
      </c>
      <c r="E1" s="72" t="s">
        <v>18</v>
      </c>
      <c r="F1" s="73" t="s">
        <v>19</v>
      </c>
      <c r="G1" s="71" t="s">
        <v>150</v>
      </c>
      <c r="H1" s="74" t="s">
        <v>151</v>
      </c>
      <c r="I1" s="71" t="s">
        <v>152</v>
      </c>
      <c r="J1" s="71" t="s">
        <v>153</v>
      </c>
      <c r="K1" s="71" t="s">
        <v>154</v>
      </c>
      <c r="L1" s="71" t="s">
        <v>167</v>
      </c>
      <c r="M1" s="71" t="s">
        <v>168</v>
      </c>
      <c r="N1" s="71" t="s">
        <v>170</v>
      </c>
      <c r="O1" s="71" t="s">
        <v>169</v>
      </c>
      <c r="P1" s="75" t="s">
        <v>171</v>
      </c>
      <c r="Q1" s="75" t="s">
        <v>155</v>
      </c>
      <c r="R1" s="71" t="s">
        <v>156</v>
      </c>
      <c r="S1" s="75" t="s">
        <v>172</v>
      </c>
      <c r="T1" s="71" t="s">
        <v>173</v>
      </c>
    </row>
    <row r="2" spans="1:20">
      <c r="A2" t="e">
        <f>IF('第４号第１表 （一般乗用（都市型ハイヤー））'!$P$22="",NA(),IF(【必ずご記入ください】共通項目!$D$16="○",1,0))</f>
        <v>#N/A</v>
      </c>
      <c r="B2" t="e">
        <f>NA()</f>
        <v>#N/A</v>
      </c>
      <c r="C2" t="e">
        <f>NA()</f>
        <v>#N/A</v>
      </c>
      <c r="D2" s="78" t="e">
        <f>IF('第４号第１表 （一般乗用（都市型ハイヤー））'!$P$22="",NA(),'第４号第１表 （一般乗用（都市型ハイヤー））'!R$3)</f>
        <v>#N/A</v>
      </c>
      <c r="E2" t="e">
        <f>IF('第４号第１表 （一般乗用（都市型ハイヤー））'!$P$22="",NA(),INDEX(【編集不可】運輸支局等及び区域一覧!A:C,MATCH(F2,【編集不可】運輸支局等及び区域一覧!C:C,0),1))</f>
        <v>#N/A</v>
      </c>
      <c r="F2" t="e">
        <f>IF('第４号第１表 （一般乗用（都市型ハイヤー））'!$P$22="",NA(),'第４号第１表 （一般乗用（都市型ハイヤー））'!C$5)</f>
        <v>#N/A</v>
      </c>
      <c r="G2" t="e">
        <f>IF('第４号第１表 （一般乗用（都市型ハイヤー））'!$P$22="",NA(),'第４号第１表 （一般乗用（都市型ハイヤー））'!R$15)</f>
        <v>#N/A</v>
      </c>
      <c r="H2" s="76" t="e">
        <f>IF('第４号第１表 （一般乗用（都市型ハイヤー））'!$P$22="",NA(),'第４号第１表 （一般乗用（都市型ハイヤー））'!$P$22)</f>
        <v>#N/A</v>
      </c>
      <c r="I2" t="e">
        <f>IF('第４号第１表 （一般乗用（都市型ハイヤー））'!$P$22="",NA(),'第４号第１表 （一般乗用（都市型ハイヤー））'!$P$23)</f>
        <v>#N/A</v>
      </c>
      <c r="J2" t="e">
        <f>IF('第４号第１表 （一般乗用（都市型ハイヤー））'!$P$22="",NA(),'第４号第１表 （一般乗用（都市型ハイヤー））'!$P$24)</f>
        <v>#N/A</v>
      </c>
      <c r="K2" t="e">
        <f>IF('第４号第１表 （一般乗用（都市型ハイヤー））'!$P$22="",NA(),'第４号第１表 （一般乗用（都市型ハイヤー））'!$P$25)</f>
        <v>#N/A</v>
      </c>
      <c r="L2" t="e">
        <f>IF('第４号第１表 （一般乗用（都市型ハイヤー））'!$P$22="",NA(),'第４号第１表 （一般乗用（都市型ハイヤー））'!$P$31)</f>
        <v>#N/A</v>
      </c>
      <c r="M2" t="e">
        <f>IF('第４号第１表 （一般乗用（都市型ハイヤー））'!$P$22="",NA(),'第４号第１表 （一般乗用（都市型ハイヤー））'!$P$32)</f>
        <v>#N/A</v>
      </c>
      <c r="N2" s="77" t="e">
        <f>IF('第４号第１表 （一般乗用（都市型ハイヤー））'!$P$22="",NA(),'第４号第１表 （一般乗用（都市型ハイヤー））'!$P$34)</f>
        <v>#N/A</v>
      </c>
      <c r="O2" s="77" t="e">
        <f>IF('第４号第１表 （一般乗用（都市型ハイヤー））'!$P$22="",NA(),'第４号第１表 （一般乗用（都市型ハイヤー））'!$P$35)</f>
        <v>#N/A</v>
      </c>
      <c r="P2" t="e">
        <f>IF('第４号第１表 （一般乗用（都市型ハイヤー））'!$P$22="",NA(),'第４号第１表 （一般乗用（都市型ハイヤー））'!$P$37)</f>
        <v>#N/A</v>
      </c>
      <c r="Q2" t="e">
        <f>IF('第４号第１表 （一般乗用（都市型ハイヤー））'!$P$22="",NA(),'第４号第１表 （一般乗用（都市型ハイヤー））'!$P$38)</f>
        <v>#N/A</v>
      </c>
      <c r="R2" t="e">
        <f>IF('第４号第１表 （一般乗用（都市型ハイヤー））'!$P$22="",NA(),'第４号第１表 （一般乗用（都市型ハイヤー））'!$P$39)</f>
        <v>#N/A</v>
      </c>
      <c r="S2" t="e">
        <f>IF('第４号第１表 （一般乗用（都市型ハイヤー））'!$P$22="",NA(),'第４号第１表 （一般乗用（都市型ハイヤー））'!$P$46)</f>
        <v>#N/A</v>
      </c>
      <c r="T2" t="e">
        <f>IF('第４号第１表 （一般乗用（都市型ハイヤー））'!$P$22="",NA(),'第４号第１表 （一般乗用（都市型ハイヤー））'!$P$47)</f>
        <v>#N/A</v>
      </c>
    </row>
    <row r="3" spans="1:20">
      <c r="A3" t="e">
        <f>IF('第４号第１表 （一般乗用（都市型ハイヤー））'!$Q$22="",NA(),IF(【必ずご記入ください】共通項目!$D$16="○",1,0))</f>
        <v>#N/A</v>
      </c>
      <c r="B3" t="e">
        <f>NA()</f>
        <v>#N/A</v>
      </c>
      <c r="C3" t="e">
        <f>NA()</f>
        <v>#N/A</v>
      </c>
      <c r="D3" s="78" t="e">
        <f>IF('第４号第１表 （一般乗用（都市型ハイヤー））'!$Q$22="",NA(),'第４号第１表 （一般乗用（都市型ハイヤー））'!R$3)</f>
        <v>#N/A</v>
      </c>
      <c r="E3" t="e">
        <f>IF('第４号第１表 （一般乗用（都市型ハイヤー））'!$Q$22="",NA(),INDEX(【編集不可】運輸支局等及び区域一覧!A:C,MATCH(F3,【編集不可】運輸支局等及び区域一覧!C:C,0),1))</f>
        <v>#N/A</v>
      </c>
      <c r="F3" t="e">
        <f>IF('第４号第１表 （一般乗用（都市型ハイヤー））'!$Q$22="",NA(),'第４号第１表 （一般乗用（都市型ハイヤー））'!C$5)</f>
        <v>#N/A</v>
      </c>
      <c r="G3" t="e">
        <f>IF('第４号第１表 （一般乗用（都市型ハイヤー））'!$Q$22="",NA(),'第４号第１表 （一般乗用（都市型ハイヤー））'!R$15)</f>
        <v>#N/A</v>
      </c>
      <c r="H3" s="76" t="e">
        <f>IF('第４号第１表 （一般乗用（都市型ハイヤー））'!$Q$22="",NA(),'第４号第１表 （一般乗用（都市型ハイヤー））'!$Q$22)</f>
        <v>#N/A</v>
      </c>
      <c r="I3" t="e">
        <f>IF('第４号第１表 （一般乗用（都市型ハイヤー））'!$Q$22="",NA(),'第４号第１表 （一般乗用（都市型ハイヤー））'!$Q$23)</f>
        <v>#N/A</v>
      </c>
      <c r="J3" t="e">
        <f>IF('第４号第１表 （一般乗用（都市型ハイヤー））'!$Q$22="",NA(),'第４号第１表 （一般乗用（都市型ハイヤー））'!$Q$24)</f>
        <v>#N/A</v>
      </c>
      <c r="K3" t="e">
        <f>IF('第４号第１表 （一般乗用（都市型ハイヤー））'!$Q$22="",NA(),'第４号第１表 （一般乗用（都市型ハイヤー））'!$Q$25)</f>
        <v>#N/A</v>
      </c>
      <c r="L3" t="e">
        <f>IF('第４号第１表 （一般乗用（都市型ハイヤー））'!$Q$22="",NA(),'第４号第１表 （一般乗用（都市型ハイヤー））'!$Q$31)</f>
        <v>#N/A</v>
      </c>
      <c r="M3" t="e">
        <f>IF('第４号第１表 （一般乗用（都市型ハイヤー））'!$Q$22="",NA(),'第４号第１表 （一般乗用（都市型ハイヤー））'!$Q$32)</f>
        <v>#N/A</v>
      </c>
      <c r="N3" s="77" t="e">
        <f>IF('第４号第１表 （一般乗用（都市型ハイヤー））'!$Q$22="",NA(),'第４号第１表 （一般乗用（都市型ハイヤー））'!$Q$34)</f>
        <v>#N/A</v>
      </c>
      <c r="O3" s="77" t="e">
        <f>IF('第４号第１表 （一般乗用（都市型ハイヤー））'!$Q$22="",NA(),'第４号第１表 （一般乗用（都市型ハイヤー））'!$Q$35)</f>
        <v>#N/A</v>
      </c>
      <c r="P3" t="e">
        <f>IF('第４号第１表 （一般乗用（都市型ハイヤー））'!$Q$22="",NA(),'第４号第１表 （一般乗用（都市型ハイヤー））'!$Q$37)</f>
        <v>#N/A</v>
      </c>
      <c r="Q3" t="e">
        <f>IF('第４号第１表 （一般乗用（都市型ハイヤー））'!$Q$22="",NA(),'第４号第１表 （一般乗用（都市型ハイヤー））'!$Q$38)</f>
        <v>#N/A</v>
      </c>
      <c r="R3" t="e">
        <f>IF('第４号第１表 （一般乗用（都市型ハイヤー））'!$Q$22="",NA(),'第４号第１表 （一般乗用（都市型ハイヤー））'!$Q$39)</f>
        <v>#N/A</v>
      </c>
      <c r="S3" t="e">
        <f>IF('第４号第１表 （一般乗用（都市型ハイヤー））'!$Q$22="",NA(),'第４号第１表 （一般乗用（都市型ハイヤー））'!$Q$46)</f>
        <v>#N/A</v>
      </c>
      <c r="T3" t="e">
        <f>IF('第４号第１表 （一般乗用（都市型ハイヤー））'!$Q$22="",NA(),'第４号第１表 （一般乗用（都市型ハイヤー））'!$Q$47)</f>
        <v>#N/A</v>
      </c>
    </row>
    <row r="4" spans="1:20">
      <c r="A4" t="e">
        <f>IF('第４号第１表 （一般乗用（都市型ハイヤー））入力補助シート'!$P$5="",NA(),IF(【必ずご記入ください】共通項目!$D$16="○",1,0))</f>
        <v>#N/A</v>
      </c>
      <c r="B4" t="e">
        <f>NA()</f>
        <v>#N/A</v>
      </c>
      <c r="C4" t="e">
        <f>NA()</f>
        <v>#N/A</v>
      </c>
      <c r="D4" s="78" t="e">
        <f>IF('第４号第１表 （一般乗用（都市型ハイヤー））入力補助シート'!$P$5="",NA(),'第４号第１表 （一般乗用（都市型ハイヤー））'!R$3)</f>
        <v>#N/A</v>
      </c>
      <c r="E4" t="e">
        <f>IF('第４号第１表 （一般乗用（都市型ハイヤー））入力補助シート'!$P$5="",NA(),INDEX(【編集不可】運輸支局等及び区域一覧!A:C,MATCH(F4,【編集不可】運輸支局等及び区域一覧!C:C,0),1))</f>
        <v>#N/A</v>
      </c>
      <c r="F4" t="e">
        <f>IF('第４号第１表 （一般乗用（都市型ハイヤー））入力補助シート'!$P$5="",NA(),'第４号第１表 （一般乗用（都市型ハイヤー））'!C$5)</f>
        <v>#N/A</v>
      </c>
      <c r="G4" t="e">
        <f>IF('第４号第１表 （一般乗用（都市型ハイヤー））入力補助シート'!$P$5="",NA(),'第４号第１表 （一般乗用（都市型ハイヤー））'!R$15)</f>
        <v>#N/A</v>
      </c>
      <c r="H4" s="76" t="e">
        <f>IF('第４号第１表 （一般乗用（都市型ハイヤー））入力補助シート'!$P$5="",NA(),'第４号第１表 （一般乗用（都市型ハイヤー））入力補助シート'!$P$5)</f>
        <v>#N/A</v>
      </c>
      <c r="I4" t="e">
        <f>IF('第４号第１表 （一般乗用（都市型ハイヤー））入力補助シート'!$P$5="",NA(),'第４号第１表 （一般乗用（都市型ハイヤー））入力補助シート'!$P$6)</f>
        <v>#N/A</v>
      </c>
      <c r="J4" t="e">
        <f>IF('第４号第１表 （一般乗用（都市型ハイヤー））入力補助シート'!$P$5="",NA(),'第４号第１表 （一般乗用（都市型ハイヤー））入力補助シート'!$P$7)</f>
        <v>#N/A</v>
      </c>
      <c r="K4" t="e">
        <f>IF('第４号第１表 （一般乗用（都市型ハイヤー））入力補助シート'!$P$5="",NA(),'第４号第１表 （一般乗用（都市型ハイヤー））入力補助シート'!$P$8)</f>
        <v>#N/A</v>
      </c>
      <c r="L4" t="e">
        <f>IF('第４号第１表 （一般乗用（都市型ハイヤー））入力補助シート'!$P$5="",NA(),'第４号第１表 （一般乗用（都市型ハイヤー））入力補助シート'!$P$14)</f>
        <v>#N/A</v>
      </c>
      <c r="M4" t="e">
        <f>IF('第４号第１表 （一般乗用（都市型ハイヤー））入力補助シート'!$P$5="",NA(),'第４号第１表 （一般乗用（都市型ハイヤー））入力補助シート'!$P$14)</f>
        <v>#N/A</v>
      </c>
      <c r="N4" s="77" t="e">
        <f>IF('第４号第１表 （一般乗用（都市型ハイヤー））入力補助シート'!$P$5="",NA(),'第４号第１表 （一般乗用（都市型ハイヤー））入力補助シート'!$P$17)</f>
        <v>#N/A</v>
      </c>
      <c r="O4" s="77" t="e">
        <f>IF('第４号第１表 （一般乗用（都市型ハイヤー））入力補助シート'!$P$5="",NA(),'第４号第１表 （一般乗用（都市型ハイヤー））入力補助シート'!$P$18)</f>
        <v>#N/A</v>
      </c>
      <c r="P4" t="e">
        <f>IF('第４号第１表 （一般乗用（都市型ハイヤー））入力補助シート'!$P$5="",NA(),'第４号第１表 （一般乗用（都市型ハイヤー））入力補助シート'!$P$20)</f>
        <v>#N/A</v>
      </c>
      <c r="Q4" t="e">
        <f>IF('第４号第１表 （一般乗用（都市型ハイヤー））入力補助シート'!$P$5="",NA(),'第４号第１表 （一般乗用（都市型ハイヤー））入力補助シート'!$P$21)</f>
        <v>#N/A</v>
      </c>
      <c r="R4" t="e">
        <f>IF('第４号第１表 （一般乗用（都市型ハイヤー））入力補助シート'!$P$5="",NA(),'第４号第１表 （一般乗用（都市型ハイヤー））入力補助シート'!$P$30)</f>
        <v>#N/A</v>
      </c>
      <c r="S4" t="e">
        <f>IF('第４号第１表 （一般乗用（都市型ハイヤー））入力補助シート'!$P$5="",NA(),'第４号第１表 （一般乗用（都市型ハイヤー））入力補助シート'!$P$29)</f>
        <v>#N/A</v>
      </c>
      <c r="T4" t="e">
        <f>IF('第４号第１表 （一般乗用（都市型ハイヤー））入力補助シート'!$P$5="",NA(),'第４号第１表 （一般乗用（都市型ハイヤー））入力補助シート'!$P$30)</f>
        <v>#N/A</v>
      </c>
    </row>
    <row r="5" spans="1:20">
      <c r="A5" t="e">
        <f>NA()</f>
        <v>#N/A</v>
      </c>
      <c r="B5" t="e">
        <f>IF('第４号第１表 （一般乗用（その他ハイヤー））'!$P$22="",NA(),IF(【必ずご記入ください】共通項目!$D$17="○",1,0))</f>
        <v>#N/A</v>
      </c>
      <c r="C5" t="e">
        <f>NA()</f>
        <v>#N/A</v>
      </c>
      <c r="D5" s="78" t="e">
        <f>IF('第４号第１表 （一般乗用（その他ハイヤー））'!$P$22="",NA(),'第４号第１表 （一般乗用（その他ハイヤー））'!R$3)</f>
        <v>#N/A</v>
      </c>
      <c r="E5" t="e">
        <f>IF('第４号第１表 （一般乗用（その他ハイヤー））'!$P$22="",NA(),INDEX(【編集不可】運輸支局等及び区域一覧!A:C,MATCH(F5,【編集不可】運輸支局等及び区域一覧!C:C,0),1))</f>
        <v>#N/A</v>
      </c>
      <c r="F5" t="e">
        <f>IF('第４号第１表 （一般乗用（その他ハイヤー））'!$P$22="",NA(),'第４号第１表 （一般乗用（その他ハイヤー））'!C$5)</f>
        <v>#N/A</v>
      </c>
      <c r="G5" t="e">
        <f>IF('第４号第１表 （一般乗用（その他ハイヤー））'!$P$22="",NA(),'第４号第１表 （一般乗用（その他ハイヤー））'!R$15)</f>
        <v>#N/A</v>
      </c>
      <c r="H5" s="76" t="e">
        <f>IF('第４号第１表 （一般乗用（その他ハイヤー））'!$P$22="",NA(),'第４号第１表 （一般乗用（その他ハイヤー））'!$P$22)</f>
        <v>#N/A</v>
      </c>
      <c r="I5" t="e">
        <f>IF('第４号第１表 （一般乗用（その他ハイヤー））'!$P$22="",NA(),'第４号第１表 （一般乗用（その他ハイヤー））'!$P$23)</f>
        <v>#N/A</v>
      </c>
      <c r="J5" t="e">
        <f>IF('第４号第１表 （一般乗用（その他ハイヤー））'!$P$22="",NA(),'第４号第１表 （一般乗用（その他ハイヤー））'!$P$24)</f>
        <v>#N/A</v>
      </c>
      <c r="K5" t="e">
        <f>IF('第４号第１表 （一般乗用（その他ハイヤー））'!$P$22="",NA(),'第４号第１表 （一般乗用（その他ハイヤー））'!$P$25)</f>
        <v>#N/A</v>
      </c>
      <c r="L5" t="e">
        <f>IF('第４号第１表 （一般乗用（その他ハイヤー））'!$P$22="",NA(),'第４号第１表 （一般乗用（その他ハイヤー））'!$P$31)</f>
        <v>#N/A</v>
      </c>
      <c r="M5" t="e">
        <f>IF('第４号第１表 （一般乗用（その他ハイヤー））'!$P$22="",NA(),'第４号第１表 （一般乗用（その他ハイヤー））'!$P$32)</f>
        <v>#N/A</v>
      </c>
      <c r="N5" s="77" t="e">
        <f>IF('第４号第１表 （一般乗用（その他ハイヤー））'!$P$22="",NA(),'第４号第１表 （一般乗用（その他ハイヤー））'!$P$34)</f>
        <v>#N/A</v>
      </c>
      <c r="O5" s="77" t="e">
        <f>IF('第４号第１表 （一般乗用（その他ハイヤー））'!$P$22="",NA(),'第４号第１表 （一般乗用（その他ハイヤー））'!$P$35)</f>
        <v>#N/A</v>
      </c>
      <c r="P5" t="e">
        <f>IF('第４号第１表 （一般乗用（その他ハイヤー））'!$P$22="",NA(),'第４号第１表 （一般乗用（その他ハイヤー））'!$P$37)</f>
        <v>#N/A</v>
      </c>
      <c r="Q5" t="e">
        <f>IF('第４号第１表 （一般乗用（その他ハイヤー））'!$P$22="",NA(),'第４号第１表 （一般乗用（その他ハイヤー））'!$P$38)</f>
        <v>#N/A</v>
      </c>
      <c r="R5" t="e">
        <f>IF('第４号第１表 （一般乗用（その他ハイヤー））'!$P$22="",NA(),'第４号第１表 （一般乗用（その他ハイヤー））'!$P$39)</f>
        <v>#N/A</v>
      </c>
      <c r="S5" t="e">
        <f>IF('第４号第１表 （一般乗用（その他ハイヤー））'!$P$22="",NA(),'第４号第１表 （一般乗用（その他ハイヤー））'!$P$46)</f>
        <v>#N/A</v>
      </c>
      <c r="T5" t="e">
        <f>IF('第４号第１表 （一般乗用（その他ハイヤー））'!$P$22="",NA(),'第４号第１表 （一般乗用（その他ハイヤー））'!$P$47)</f>
        <v>#N/A</v>
      </c>
    </row>
    <row r="6" spans="1:20">
      <c r="A6" t="e">
        <f>NA()</f>
        <v>#N/A</v>
      </c>
      <c r="B6" t="e">
        <f>IF('第４号第１表 （一般乗用（その他ハイヤー））'!$Q$22="",NA(),IF(【必ずご記入ください】共通項目!$D$17="○",1,0))</f>
        <v>#N/A</v>
      </c>
      <c r="C6" t="e">
        <f>NA()</f>
        <v>#N/A</v>
      </c>
      <c r="D6" s="78" t="e">
        <f>IF('第４号第１表 （一般乗用（その他ハイヤー））'!$Q$22="",NA(),'第４号第１表 （一般乗用（その他ハイヤー））'!R$3)</f>
        <v>#N/A</v>
      </c>
      <c r="E6" t="e">
        <f>IF('第４号第１表 （一般乗用（その他ハイヤー））'!$Q$22="",NA(),INDEX(【編集不可】運輸支局等及び区域一覧!A:C,MATCH(F6,【編集不可】運輸支局等及び区域一覧!C:C,0),1))</f>
        <v>#N/A</v>
      </c>
      <c r="F6" t="e">
        <f>IF('第４号第１表 （一般乗用（その他ハイヤー））'!$Q$22="",NA(),'第４号第１表 （一般乗用（その他ハイヤー））'!C$5)</f>
        <v>#N/A</v>
      </c>
      <c r="G6" t="e">
        <f>IF('第４号第１表 （一般乗用（その他ハイヤー））'!$Q$22="",NA(),'第４号第１表 （一般乗用（その他ハイヤー））'!R$15)</f>
        <v>#N/A</v>
      </c>
      <c r="H6" s="76" t="e">
        <f>IF('第４号第１表 （一般乗用（その他ハイヤー））'!$Q$22="",NA(),'第４号第１表 （一般乗用（その他ハイヤー））'!$Q$22)</f>
        <v>#N/A</v>
      </c>
      <c r="I6" t="e">
        <f>IF('第４号第１表 （一般乗用（その他ハイヤー））'!$Q$22="",NA(),'第４号第１表 （一般乗用（その他ハイヤー））'!$Q$23)</f>
        <v>#N/A</v>
      </c>
      <c r="J6" t="e">
        <f>IF('第４号第１表 （一般乗用（その他ハイヤー））'!$Q$22="",NA(),'第４号第１表 （一般乗用（その他ハイヤー））'!$Q$24)</f>
        <v>#N/A</v>
      </c>
      <c r="K6" t="e">
        <f>IF('第４号第１表 （一般乗用（その他ハイヤー））'!$Q$22="",NA(),'第４号第１表 （一般乗用（その他ハイヤー））'!$Q$25)</f>
        <v>#N/A</v>
      </c>
      <c r="L6" t="e">
        <f>IF('第４号第１表 （一般乗用（その他ハイヤー））'!$Q$22="",NA(),'第４号第１表 （一般乗用（その他ハイヤー））'!$Q$31)</f>
        <v>#N/A</v>
      </c>
      <c r="M6" t="e">
        <f>IF('第４号第１表 （一般乗用（その他ハイヤー））'!$Q$22="",NA(),'第４号第１表 （一般乗用（その他ハイヤー））'!$Q$32)</f>
        <v>#N/A</v>
      </c>
      <c r="N6" s="77" t="e">
        <f>IF('第４号第１表 （一般乗用（その他ハイヤー））'!$Q$22="",NA(),'第４号第１表 （一般乗用（その他ハイヤー））'!$Q$34)</f>
        <v>#N/A</v>
      </c>
      <c r="O6" s="77" t="e">
        <f>IF('第４号第１表 （一般乗用（その他ハイヤー））'!$Q$22="",NA(),'第４号第１表 （一般乗用（その他ハイヤー））'!$Q$35)</f>
        <v>#N/A</v>
      </c>
      <c r="P6" t="e">
        <f>IF('第４号第１表 （一般乗用（その他ハイヤー））'!$Q$22="",NA(),'第４号第１表 （一般乗用（その他ハイヤー））'!$Q$37)</f>
        <v>#N/A</v>
      </c>
      <c r="Q6" t="e">
        <f>IF('第４号第１表 （一般乗用（その他ハイヤー））'!$Q$22="",NA(),'第４号第１表 （一般乗用（その他ハイヤー））'!$Q$38)</f>
        <v>#N/A</v>
      </c>
      <c r="R6" t="e">
        <f>IF('第４号第１表 （一般乗用（その他ハイヤー））'!$Q$22="",NA(),'第４号第１表 （一般乗用（その他ハイヤー））'!$Q$39)</f>
        <v>#N/A</v>
      </c>
      <c r="S6" t="e">
        <f>IF('第４号第１表 （一般乗用（その他ハイヤー））'!$Q$22="",NA(),'第４号第１表 （一般乗用（その他ハイヤー））'!$Q$46)</f>
        <v>#N/A</v>
      </c>
      <c r="T6" t="e">
        <f>IF('第４号第１表 （一般乗用（その他ハイヤー））'!$Q$22="",NA(),'第４号第１表 （一般乗用（その他ハイヤー））'!$Q$47)</f>
        <v>#N/A</v>
      </c>
    </row>
    <row r="7" spans="1:20">
      <c r="A7" t="e">
        <f>NA()</f>
        <v>#N/A</v>
      </c>
      <c r="B7" t="e">
        <f>IF('第４号第１表 （一般乗用（その他ハイヤー））入力補助シート'!$P$5="",NA(),IF(【必ずご記入ください】共通項目!$D$17="○",1,0))</f>
        <v>#N/A</v>
      </c>
      <c r="C7" t="e">
        <f>NA()</f>
        <v>#N/A</v>
      </c>
      <c r="D7" s="78" t="e">
        <f>IF('第４号第１表 （一般乗用（その他ハイヤー））入力補助シート'!$P$5="",NA(),'第４号第１表 （一般乗用（その他ハイヤー））'!R$3)</f>
        <v>#N/A</v>
      </c>
      <c r="E7" t="e">
        <f>IF('第４号第１表 （一般乗用（その他ハイヤー））入力補助シート'!$P$5="",NA(),INDEX(【編集不可】運輸支局等及び区域一覧!A:C,MATCH(F7,【編集不可】運輸支局等及び区域一覧!C:C,0),1))</f>
        <v>#N/A</v>
      </c>
      <c r="F7" t="e">
        <f>IF('第４号第１表 （一般乗用（その他ハイヤー））入力補助シート'!$P$5="",NA(),'第４号第１表 （一般乗用（その他ハイヤー））'!C$5)</f>
        <v>#N/A</v>
      </c>
      <c r="G7" t="e">
        <f>IF('第４号第１表 （一般乗用（その他ハイヤー））入力補助シート'!$P$5="",NA(),'第４号第１表 （一般乗用（その他ハイヤー））'!R$15)</f>
        <v>#N/A</v>
      </c>
      <c r="H7" s="76" t="e">
        <f>IF('第４号第１表 （一般乗用（その他ハイヤー））入力補助シート'!$P$5="",NA(),'第４号第１表 （一般乗用（その他ハイヤー））入力補助シート'!$P$5)</f>
        <v>#N/A</v>
      </c>
      <c r="I7" t="e">
        <f>IF('第４号第１表 （一般乗用（その他ハイヤー））入力補助シート'!$P$5="",NA(),'第４号第１表 （一般乗用（その他ハイヤー））入力補助シート'!$P$6)</f>
        <v>#N/A</v>
      </c>
      <c r="J7" t="e">
        <f>IF('第４号第１表 （一般乗用（その他ハイヤー））入力補助シート'!$P$5="",NA(),'第４号第１表 （一般乗用（その他ハイヤー））入力補助シート'!$P$7)</f>
        <v>#N/A</v>
      </c>
      <c r="K7" t="e">
        <f>IF('第４号第１表 （一般乗用（その他ハイヤー））入力補助シート'!$P$5="",NA(),'第４号第１表 （一般乗用（その他ハイヤー））入力補助シート'!$P$8)</f>
        <v>#N/A</v>
      </c>
      <c r="L7" t="e">
        <f>IF('第４号第１表 （一般乗用（その他ハイヤー））入力補助シート'!$P$5="",NA(),'第４号第１表 （一般乗用（その他ハイヤー））入力補助シート'!$P$14)</f>
        <v>#N/A</v>
      </c>
      <c r="M7" t="e">
        <f>IF('第４号第１表 （一般乗用（その他ハイヤー））入力補助シート'!$P$5="",NA(),'第４号第１表 （一般乗用（その他ハイヤー））入力補助シート'!$P$14)</f>
        <v>#N/A</v>
      </c>
      <c r="N7" s="77" t="e">
        <f>IF('第４号第１表 （一般乗用（その他ハイヤー））入力補助シート'!$P$5="",NA(),'第４号第１表 （一般乗用（その他ハイヤー））入力補助シート'!$P$17)</f>
        <v>#N/A</v>
      </c>
      <c r="O7" s="77" t="e">
        <f>IF('第４号第１表 （一般乗用（その他ハイヤー））入力補助シート'!$P$5="",NA(),'第４号第１表 （一般乗用（その他ハイヤー））入力補助シート'!$P$18)</f>
        <v>#N/A</v>
      </c>
      <c r="P7" t="e">
        <f>IF('第４号第１表 （一般乗用（その他ハイヤー））入力補助シート'!$P$5="",NA(),'第４号第１表 （一般乗用（その他ハイヤー））入力補助シート'!$P$20)</f>
        <v>#N/A</v>
      </c>
      <c r="Q7" t="e">
        <f>IF('第４号第１表 （一般乗用（その他ハイヤー））入力補助シート'!$P$5="",NA(),'第４号第１表 （一般乗用（その他ハイヤー））入力補助シート'!$P$21)</f>
        <v>#N/A</v>
      </c>
      <c r="R7" t="e">
        <f>IF('第４号第１表 （一般乗用（その他ハイヤー））入力補助シート'!$P$5="",NA(),'第４号第１表 （一般乗用（その他ハイヤー））入力補助シート'!$P$30)</f>
        <v>#N/A</v>
      </c>
      <c r="S7" t="e">
        <f>IF('第４号第１表 （一般乗用（その他ハイヤー））入力補助シート'!$P$5="",NA(),'第４号第１表 （一般乗用（その他ハイヤー））入力補助シート'!$P$29)</f>
        <v>#N/A</v>
      </c>
      <c r="T7" t="e">
        <f>IF('第４号第１表 （一般乗用（その他ハイヤー））入力補助シート'!$P$5="",NA(),'第４号第１表 （一般乗用（その他ハイヤー））入力補助シート'!$P$30)</f>
        <v>#N/A</v>
      </c>
    </row>
    <row r="8" spans="1:20">
      <c r="A8" t="e">
        <f>NA()</f>
        <v>#N/A</v>
      </c>
      <c r="B8" t="e">
        <f>NA()</f>
        <v>#N/A</v>
      </c>
      <c r="C8" t="e">
        <f>IF('第４号第１表 （一般乗用（タクシー））'!$P$22="",NA(),IF(【必ずご記入ください】共通項目!$D$18="○",1,0))</f>
        <v>#N/A</v>
      </c>
      <c r="D8" s="78" t="e">
        <f>IF('第４号第１表 （一般乗用（タクシー））'!$P$22="",NA(),'第４号第１表 （一般乗用（タクシー））'!R$3)</f>
        <v>#N/A</v>
      </c>
      <c r="E8" t="e">
        <f>IF('第４号第１表 （一般乗用（タクシー））'!$P$22="",NA(),INDEX(【編集不可】運輸支局等及び区域一覧!A:C,MATCH(F8,【編集不可】運輸支局等及び区域一覧!C:C,0),1))</f>
        <v>#N/A</v>
      </c>
      <c r="F8" t="e">
        <f>IF('第４号第１表 （一般乗用（タクシー））'!$P$22="",NA(),'第４号第１表 （一般乗用（タクシー））'!C$5)</f>
        <v>#N/A</v>
      </c>
      <c r="G8" t="e">
        <f>IF('第４号第１表 （一般乗用（タクシー））'!$P$22="",NA(),'第４号第１表 （一般乗用（タクシー））'!R$15)</f>
        <v>#N/A</v>
      </c>
      <c r="H8" s="76" t="e">
        <f>IF('第４号第１表 （一般乗用（タクシー））'!$P$22="",NA(),'第４号第１表 （一般乗用（タクシー））'!$P$22)</f>
        <v>#N/A</v>
      </c>
      <c r="I8" t="e">
        <f>IF('第４号第１表 （一般乗用（タクシー））'!$P$22="",NA(),'第４号第１表 （一般乗用（タクシー））'!$P$23)</f>
        <v>#N/A</v>
      </c>
      <c r="J8" t="e">
        <f>IF('第４号第１表 （一般乗用（タクシー））'!$P$22="",NA(),'第４号第１表 （一般乗用（タクシー））'!$P$24)</f>
        <v>#N/A</v>
      </c>
      <c r="K8" t="e">
        <f>IF('第４号第１表 （一般乗用（タクシー））'!$P$22="",NA(),'第４号第１表 （一般乗用（タクシー））'!$P$25)</f>
        <v>#N/A</v>
      </c>
      <c r="L8" t="e">
        <f>IF('第４号第１表 （一般乗用（タクシー））'!$P$22="",NA(),'第４号第１表 （一般乗用（タクシー））'!$P$31)</f>
        <v>#N/A</v>
      </c>
      <c r="M8" t="e">
        <f>IF('第４号第１表 （一般乗用（タクシー））'!$P$22="",NA(),'第４号第１表 （一般乗用（タクシー））'!$P$32)</f>
        <v>#N/A</v>
      </c>
      <c r="N8" s="77" t="e">
        <f>IF('第４号第１表 （一般乗用（タクシー））'!$P$22="",NA(),'第４号第１表 （一般乗用（タクシー））'!$P$34)</f>
        <v>#N/A</v>
      </c>
      <c r="O8" s="77" t="e">
        <f>IF('第４号第１表 （一般乗用（タクシー））'!$P$22="",NA(),'第４号第１表 （一般乗用（タクシー））'!$P$35)</f>
        <v>#N/A</v>
      </c>
      <c r="P8" t="e">
        <f>IF('第４号第１表 （一般乗用（タクシー））'!$P$22="",NA(),'第４号第１表 （一般乗用（タクシー））'!$P$37)</f>
        <v>#N/A</v>
      </c>
      <c r="Q8" t="e">
        <f>IF('第４号第１表 （一般乗用（タクシー））'!$P$22="",NA(),'第４号第１表 （一般乗用（タクシー））'!$P$38)</f>
        <v>#N/A</v>
      </c>
      <c r="R8" t="e">
        <f>IF('第４号第１表 （一般乗用（タクシー））'!$P$22="",NA(),'第４号第１表 （一般乗用（タクシー））'!$P$39)</f>
        <v>#N/A</v>
      </c>
      <c r="S8" t="e">
        <f>IF('第４号第１表 （一般乗用（タクシー））'!$P$22="",NA(),'第４号第１表 （一般乗用（タクシー））'!$P$46)</f>
        <v>#N/A</v>
      </c>
      <c r="T8" t="e">
        <f>IF('第４号第１表 （一般乗用（タクシー））'!$P$22="",NA(),'第４号第１表 （一般乗用（タクシー））'!$P$47)</f>
        <v>#N/A</v>
      </c>
    </row>
    <row r="9" spans="1:20">
      <c r="A9" t="e">
        <f>NA()</f>
        <v>#N/A</v>
      </c>
      <c r="B9" t="e">
        <f>NA()</f>
        <v>#N/A</v>
      </c>
      <c r="C9" t="e">
        <f>IF('第４号第１表 （一般乗用（タクシー））'!$Q$22="",NA(),IF(【必ずご記入ください】共通項目!$D$18="○",1,0))</f>
        <v>#N/A</v>
      </c>
      <c r="D9" s="78" t="e">
        <f>IF('第４号第１表 （一般乗用（タクシー））'!$Q$22="",NA(),'第４号第１表 （一般乗用（タクシー））'!R$3)</f>
        <v>#N/A</v>
      </c>
      <c r="E9" t="e">
        <f>IF('第４号第１表 （一般乗用（タクシー））'!$Q$22="",NA(),INDEX(【編集不可】運輸支局等及び区域一覧!A:C,MATCH(F9,【編集不可】運輸支局等及び区域一覧!C:C,0),1))</f>
        <v>#N/A</v>
      </c>
      <c r="F9" t="e">
        <f>IF('第４号第１表 （一般乗用（タクシー））'!$Q$22="",NA(),'第４号第１表 （一般乗用（タクシー））'!C$5)</f>
        <v>#N/A</v>
      </c>
      <c r="G9" t="e">
        <f>IF('第４号第１表 （一般乗用（タクシー））'!$Q$22="",NA(),'第４号第１表 （一般乗用（タクシー））'!R$15)</f>
        <v>#N/A</v>
      </c>
      <c r="H9" s="76" t="e">
        <f>IF('第４号第１表 （一般乗用（タクシー））'!$Q$22="",NA(),'第４号第１表 （一般乗用（タクシー））'!$Q$22)</f>
        <v>#N/A</v>
      </c>
      <c r="I9" t="e">
        <f>IF('第４号第１表 （一般乗用（タクシー））'!$Q$22="",NA(),'第４号第１表 （一般乗用（タクシー））'!$Q$23)</f>
        <v>#N/A</v>
      </c>
      <c r="J9" t="e">
        <f>IF('第４号第１表 （一般乗用（タクシー））'!$Q$22="",NA(),'第４号第１表 （一般乗用（タクシー））'!$Q$24)</f>
        <v>#N/A</v>
      </c>
      <c r="K9" t="e">
        <f>IF('第４号第１表 （一般乗用（タクシー））'!$Q$22="",NA(),'第４号第１表 （一般乗用（タクシー））'!$Q$25)</f>
        <v>#N/A</v>
      </c>
      <c r="L9" t="e">
        <f>IF('第４号第１表 （一般乗用（タクシー））'!$Q$22="",NA(),'第４号第１表 （一般乗用（タクシー））'!$Q$31)</f>
        <v>#N/A</v>
      </c>
      <c r="M9" t="e">
        <f>IF('第４号第１表 （一般乗用（タクシー））'!$Q$22="",NA(),'第４号第１表 （一般乗用（タクシー））'!$Q$32)</f>
        <v>#N/A</v>
      </c>
      <c r="N9" s="77" t="e">
        <f>IF('第４号第１表 （一般乗用（タクシー））'!$Q$22="",NA(),'第４号第１表 （一般乗用（タクシー））'!$Q$34)</f>
        <v>#N/A</v>
      </c>
      <c r="O9" s="77" t="e">
        <f>IF('第４号第１表 （一般乗用（タクシー））'!$Q$22="",NA(),'第４号第１表 （一般乗用（タクシー））'!$Q$35)</f>
        <v>#N/A</v>
      </c>
      <c r="P9" t="e">
        <f>IF('第４号第１表 （一般乗用（タクシー））'!$Q$22="",NA(),'第４号第１表 （一般乗用（タクシー））'!$Q$37)</f>
        <v>#N/A</v>
      </c>
      <c r="Q9" t="e">
        <f>IF('第４号第１表 （一般乗用（タクシー））'!$Q$22="",NA(),'第４号第１表 （一般乗用（タクシー））'!$Q$38)</f>
        <v>#N/A</v>
      </c>
      <c r="R9" t="e">
        <f>IF('第４号第１表 （一般乗用（タクシー））'!$Q$22="",NA(),'第４号第１表 （一般乗用（タクシー））'!$Q$39)</f>
        <v>#N/A</v>
      </c>
      <c r="S9" t="e">
        <f>IF('第４号第１表 （一般乗用（タクシー））'!$Q$22="",NA(),'第４号第１表 （一般乗用（タクシー））'!$Q$46)</f>
        <v>#N/A</v>
      </c>
      <c r="T9" t="e">
        <f>IF('第４号第１表 （一般乗用（タクシー））'!$Q$22="",NA(),'第４号第１表 （一般乗用（タクシー））'!$Q$47)</f>
        <v>#N/A</v>
      </c>
    </row>
    <row r="10" spans="1:20">
      <c r="A10" t="e">
        <f>NA()</f>
        <v>#N/A</v>
      </c>
      <c r="B10" t="e">
        <f>NA()</f>
        <v>#N/A</v>
      </c>
      <c r="C10" t="e">
        <f>IF('第４号第１表 （一般乗用（タクシー））入力補助シート'!$P$5="",NA(),IF(【必ずご記入ください】共通項目!$D$18="○",1,0))</f>
        <v>#N/A</v>
      </c>
      <c r="D10" s="78" t="e">
        <f>IF('第４号第１表 （一般乗用（タクシー））入力補助シート'!$P$5="",NA(),'第４号第１表 （一般乗用（タクシー））'!R$3)</f>
        <v>#N/A</v>
      </c>
      <c r="E10" t="e">
        <f>IF('第４号第１表 （一般乗用（タクシー））入力補助シート'!$P$5="",NA(),INDEX(【編集不可】運輸支局等及び区域一覧!A:C,MATCH(F10,【編集不可】運輸支局等及び区域一覧!C:C,0),1))</f>
        <v>#N/A</v>
      </c>
      <c r="F10" t="e">
        <f>IF('第４号第１表 （一般乗用（タクシー））入力補助シート'!$P$5="",NA(),'第４号第１表 （一般乗用（タクシー））'!C$5)</f>
        <v>#N/A</v>
      </c>
      <c r="G10" t="e">
        <f>IF('第４号第１表 （一般乗用（タクシー））入力補助シート'!$P$5="",NA(),'第４号第１表 （一般乗用（タクシー））'!R$15)</f>
        <v>#N/A</v>
      </c>
      <c r="H10" s="76" t="e">
        <f>IF('第４号第１表 （一般乗用（タクシー））入力補助シート'!$P$5="",NA(),'第４号第１表 （一般乗用（タクシー））入力補助シート'!$P$5)</f>
        <v>#N/A</v>
      </c>
      <c r="I10" t="e">
        <f>IF('第４号第１表 （一般乗用（タクシー））入力補助シート'!$P$5="",NA(),'第４号第１表 （一般乗用（タクシー））入力補助シート'!$P$6)</f>
        <v>#N/A</v>
      </c>
      <c r="J10" t="e">
        <f>IF('第４号第１表 （一般乗用（タクシー））入力補助シート'!$P$5="",NA(),'第４号第１表 （一般乗用（タクシー））入力補助シート'!$P$7)</f>
        <v>#N/A</v>
      </c>
      <c r="K10" t="e">
        <f>IF('第４号第１表 （一般乗用（タクシー））入力補助シート'!$P$5="",NA(),'第４号第１表 （一般乗用（タクシー））入力補助シート'!$P$8)</f>
        <v>#N/A</v>
      </c>
      <c r="L10" t="e">
        <f>IF('第４号第１表 （一般乗用（タクシー））入力補助シート'!$P$5="",NA(),'第４号第１表 （一般乗用（タクシー））入力補助シート'!$P$14)</f>
        <v>#N/A</v>
      </c>
      <c r="M10" t="e">
        <f>IF('第４号第１表 （一般乗用（タクシー））入力補助シート'!$P$5="",NA(),'第４号第１表 （一般乗用（タクシー））入力補助シート'!$P$14)</f>
        <v>#N/A</v>
      </c>
      <c r="N10" s="77" t="e">
        <f>IF('第４号第１表 （一般乗用（タクシー））入力補助シート'!$P$5="",NA(),'第４号第１表 （一般乗用（タクシー））入力補助シート'!$P$17)</f>
        <v>#N/A</v>
      </c>
      <c r="O10" s="77" t="e">
        <f>IF('第４号第１表 （一般乗用（タクシー））入力補助シート'!$P$5="",NA(),'第４号第１表 （一般乗用（タクシー））入力補助シート'!$P$18)</f>
        <v>#N/A</v>
      </c>
      <c r="P10" t="e">
        <f>IF('第４号第１表 （一般乗用（タクシー））入力補助シート'!$P$5="",NA(),'第４号第１表 （一般乗用（タクシー））入力補助シート'!$P$20)</f>
        <v>#N/A</v>
      </c>
      <c r="Q10" t="e">
        <f>IF('第４号第１表 （一般乗用（タクシー））入力補助シート'!$P$5="",NA(),'第４号第１表 （一般乗用（タクシー））入力補助シート'!$P$21)</f>
        <v>#N/A</v>
      </c>
      <c r="R10" t="e">
        <f>IF('第４号第１表 （一般乗用（タクシー））入力補助シート'!$P$5="",NA(),'第４号第１表 （一般乗用（タクシー））入力補助シート'!$P$30)</f>
        <v>#N/A</v>
      </c>
      <c r="S10" t="e">
        <f>IF('第４号第１表 （一般乗用（タクシー））入力補助シート'!$P$5="",NA(),'第４号第１表 （一般乗用（タクシー））入力補助シート'!$P$29)</f>
        <v>#N/A</v>
      </c>
      <c r="T10" t="e">
        <f>IF('第４号第１表 （一般乗用（タクシー））入力補助シート'!$P$5="",NA(),'第４号第１表 （一般乗用（タクシー））入力補助シート'!$P$30)</f>
        <v>#N/A</v>
      </c>
    </row>
    <row r="11" spans="1:20">
      <c r="L11" s="77"/>
      <c r="N11" s="77"/>
      <c r="O11" s="77"/>
    </row>
  </sheetData>
  <sheetProtection algorithmName="SHA-512" hashValue="KIxU7A9orvtGf270s5CtrXIhx+ft9TaJQsyui9PSGWkhG5c0eBqx/NT/DYmdYhflYa4vnvwb8FEhds89p2RDQg==" saltValue="75pvkOJ005X6PQUbkFpwQg==" spinCount="100000" sheet="1"/>
  <phoneticPr fontId="1"/>
  <pageMargins left="0.7" right="0.7" top="0.75" bottom="0.75" header="0.3" footer="0.3"/>
  <pageSetup paperSize="9" orientation="portrait" r:id="rId1"/>
  <headerFooter>
    <oddFooter>&amp;C&amp;7&amp;B&amp;"Arial"Document Classification: KPMG Restricted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D1FEA-B080-4E6C-812E-172DC58B41BF}">
  <sheetPr codeName="Sheet9">
    <tabColor theme="0" tint="-0.499984740745262"/>
  </sheetPr>
  <dimension ref="A1:AN55"/>
  <sheetViews>
    <sheetView view="pageBreakPreview" zoomScaleNormal="100" zoomScaleSheetLayoutView="100" workbookViewId="0"/>
  </sheetViews>
  <sheetFormatPr defaultColWidth="8.75" defaultRowHeight="13.5"/>
  <cols>
    <col min="1" max="1" width="5.625" customWidth="1"/>
    <col min="3" max="3" width="40.625" customWidth="1"/>
  </cols>
  <sheetData>
    <row r="1" spans="1:40">
      <c r="A1" t="s">
        <v>78</v>
      </c>
      <c r="B1" t="s">
        <v>94</v>
      </c>
      <c r="C1" t="s">
        <v>32</v>
      </c>
      <c r="D1" t="s">
        <v>157</v>
      </c>
      <c r="E1" t="s">
        <v>158</v>
      </c>
      <c r="F1" t="s">
        <v>159</v>
      </c>
      <c r="G1" t="s">
        <v>160</v>
      </c>
      <c r="H1" t="s">
        <v>161</v>
      </c>
      <c r="I1" t="s">
        <v>162</v>
      </c>
      <c r="J1" t="s">
        <v>163</v>
      </c>
      <c r="K1" t="s">
        <v>164</v>
      </c>
      <c r="L1" t="s">
        <v>165</v>
      </c>
      <c r="M1" t="s">
        <v>166</v>
      </c>
      <c r="N1" t="s">
        <v>174</v>
      </c>
      <c r="O1" t="s">
        <v>175</v>
      </c>
      <c r="P1" t="s">
        <v>176</v>
      </c>
      <c r="Q1" t="s">
        <v>177</v>
      </c>
      <c r="R1" t="s">
        <v>178</v>
      </c>
      <c r="S1" t="s">
        <v>179</v>
      </c>
      <c r="T1" t="s">
        <v>180</v>
      </c>
      <c r="U1" t="s">
        <v>181</v>
      </c>
      <c r="V1" t="s">
        <v>182</v>
      </c>
      <c r="W1" t="s">
        <v>183</v>
      </c>
      <c r="X1" t="s">
        <v>184</v>
      </c>
      <c r="Y1" t="s">
        <v>185</v>
      </c>
      <c r="Z1" t="s">
        <v>186</v>
      </c>
      <c r="AA1" t="s">
        <v>187</v>
      </c>
      <c r="AB1" t="s">
        <v>188</v>
      </c>
      <c r="AC1" t="s">
        <v>189</v>
      </c>
      <c r="AD1" t="s">
        <v>190</v>
      </c>
      <c r="AE1" t="s">
        <v>191</v>
      </c>
      <c r="AF1" t="s">
        <v>192</v>
      </c>
      <c r="AG1" t="s">
        <v>193</v>
      </c>
      <c r="AH1" t="s">
        <v>194</v>
      </c>
      <c r="AI1" t="s">
        <v>195</v>
      </c>
      <c r="AJ1" t="s">
        <v>196</v>
      </c>
      <c r="AK1" t="s">
        <v>197</v>
      </c>
      <c r="AL1" t="s">
        <v>198</v>
      </c>
      <c r="AM1" t="s">
        <v>199</v>
      </c>
      <c r="AN1" t="s">
        <v>200</v>
      </c>
    </row>
    <row r="2" spans="1:40">
      <c r="A2">
        <f>ROW()-2</f>
        <v>0</v>
      </c>
      <c r="B2" t="s">
        <v>95</v>
      </c>
      <c r="C2" t="s">
        <v>56</v>
      </c>
    </row>
    <row r="3" spans="1:40">
      <c r="A3">
        <f t="shared" ref="A3:A55" si="0">ROW()-2</f>
        <v>1</v>
      </c>
      <c r="B3" t="s">
        <v>96</v>
      </c>
      <c r="C3" t="s">
        <v>33</v>
      </c>
      <c r="D3" t="s">
        <v>201</v>
      </c>
      <c r="E3" t="s">
        <v>202</v>
      </c>
      <c r="F3" t="s">
        <v>203</v>
      </c>
      <c r="G3" t="s">
        <v>204</v>
      </c>
      <c r="H3" t="s">
        <v>205</v>
      </c>
      <c r="I3" t="s">
        <v>206</v>
      </c>
      <c r="J3" t="s">
        <v>207</v>
      </c>
      <c r="K3" t="s">
        <v>208</v>
      </c>
      <c r="L3" t="s">
        <v>209</v>
      </c>
      <c r="M3" t="s">
        <v>210</v>
      </c>
      <c r="N3" t="s">
        <v>211</v>
      </c>
      <c r="O3" t="s">
        <v>212</v>
      </c>
      <c r="P3" t="s">
        <v>212</v>
      </c>
      <c r="Q3" t="s">
        <v>212</v>
      </c>
      <c r="R3" t="s">
        <v>212</v>
      </c>
      <c r="S3" t="s">
        <v>212</v>
      </c>
      <c r="T3" t="s">
        <v>212</v>
      </c>
      <c r="U3" t="s">
        <v>212</v>
      </c>
      <c r="V3" t="s">
        <v>212</v>
      </c>
      <c r="W3" t="s">
        <v>212</v>
      </c>
      <c r="X3" t="s">
        <v>212</v>
      </c>
      <c r="Y3" t="s">
        <v>212</v>
      </c>
      <c r="Z3" t="s">
        <v>212</v>
      </c>
      <c r="AA3" t="s">
        <v>212</v>
      </c>
      <c r="AB3" t="s">
        <v>212</v>
      </c>
      <c r="AC3" t="s">
        <v>212</v>
      </c>
      <c r="AD3" t="s">
        <v>212</v>
      </c>
      <c r="AE3" t="s">
        <v>212</v>
      </c>
      <c r="AF3" t="s">
        <v>212</v>
      </c>
      <c r="AG3" t="s">
        <v>212</v>
      </c>
      <c r="AH3" t="s">
        <v>212</v>
      </c>
      <c r="AI3" t="s">
        <v>212</v>
      </c>
      <c r="AJ3" t="s">
        <v>212</v>
      </c>
      <c r="AK3" t="s">
        <v>212</v>
      </c>
      <c r="AL3" t="s">
        <v>212</v>
      </c>
      <c r="AM3" t="s">
        <v>212</v>
      </c>
      <c r="AN3" t="s">
        <v>212</v>
      </c>
    </row>
    <row r="4" spans="1:40">
      <c r="A4">
        <f t="shared" si="0"/>
        <v>2</v>
      </c>
      <c r="B4" t="s">
        <v>96</v>
      </c>
      <c r="C4" t="s">
        <v>34</v>
      </c>
      <c r="D4" t="s">
        <v>213</v>
      </c>
      <c r="E4" t="s">
        <v>214</v>
      </c>
      <c r="F4" t="s">
        <v>215</v>
      </c>
      <c r="G4" t="s">
        <v>216</v>
      </c>
      <c r="H4" t="s">
        <v>217</v>
      </c>
      <c r="I4" t="s">
        <v>218</v>
      </c>
      <c r="J4" t="s">
        <v>212</v>
      </c>
      <c r="K4" t="s">
        <v>212</v>
      </c>
      <c r="L4" t="s">
        <v>212</v>
      </c>
      <c r="M4" t="s">
        <v>212</v>
      </c>
      <c r="N4" t="s">
        <v>212</v>
      </c>
      <c r="O4" t="s">
        <v>212</v>
      </c>
      <c r="P4" t="s">
        <v>212</v>
      </c>
      <c r="Q4" t="s">
        <v>212</v>
      </c>
      <c r="R4" t="s">
        <v>212</v>
      </c>
      <c r="S4" t="s">
        <v>212</v>
      </c>
      <c r="T4" t="s">
        <v>212</v>
      </c>
      <c r="U4" t="s">
        <v>212</v>
      </c>
      <c r="V4" t="s">
        <v>212</v>
      </c>
      <c r="W4" t="s">
        <v>212</v>
      </c>
      <c r="X4" t="s">
        <v>212</v>
      </c>
      <c r="Y4" t="s">
        <v>212</v>
      </c>
      <c r="Z4" t="s">
        <v>212</v>
      </c>
      <c r="AA4" t="s">
        <v>212</v>
      </c>
      <c r="AB4" t="s">
        <v>212</v>
      </c>
      <c r="AC4" t="s">
        <v>212</v>
      </c>
      <c r="AD4" t="s">
        <v>212</v>
      </c>
      <c r="AE4" t="s">
        <v>212</v>
      </c>
      <c r="AF4" t="s">
        <v>212</v>
      </c>
      <c r="AG4" t="s">
        <v>212</v>
      </c>
      <c r="AH4" t="s">
        <v>212</v>
      </c>
      <c r="AI4" t="s">
        <v>212</v>
      </c>
      <c r="AJ4" t="s">
        <v>212</v>
      </c>
      <c r="AK4" t="s">
        <v>212</v>
      </c>
      <c r="AL4" t="s">
        <v>212</v>
      </c>
      <c r="AM4" t="s">
        <v>212</v>
      </c>
      <c r="AN4" t="s">
        <v>212</v>
      </c>
    </row>
    <row r="5" spans="1:40">
      <c r="A5">
        <f t="shared" si="0"/>
        <v>3</v>
      </c>
      <c r="B5" t="s">
        <v>96</v>
      </c>
      <c r="C5" t="s">
        <v>35</v>
      </c>
      <c r="D5" t="s">
        <v>219</v>
      </c>
      <c r="E5" t="s">
        <v>220</v>
      </c>
      <c r="F5" t="s">
        <v>221</v>
      </c>
      <c r="G5" t="s">
        <v>222</v>
      </c>
      <c r="H5" t="s">
        <v>223</v>
      </c>
      <c r="I5" t="s">
        <v>224</v>
      </c>
      <c r="J5" t="s">
        <v>225</v>
      </c>
      <c r="K5" t="s">
        <v>226</v>
      </c>
      <c r="L5" t="s">
        <v>227</v>
      </c>
      <c r="M5" t="s">
        <v>228</v>
      </c>
      <c r="N5" t="s">
        <v>229</v>
      </c>
      <c r="O5" t="s">
        <v>230</v>
      </c>
      <c r="P5" t="s">
        <v>212</v>
      </c>
      <c r="Q5" t="s">
        <v>212</v>
      </c>
      <c r="R5" t="s">
        <v>212</v>
      </c>
      <c r="S5" t="s">
        <v>212</v>
      </c>
      <c r="T5" t="s">
        <v>212</v>
      </c>
      <c r="U5" t="s">
        <v>212</v>
      </c>
      <c r="V5" t="s">
        <v>212</v>
      </c>
      <c r="W5" t="s">
        <v>212</v>
      </c>
      <c r="X5" t="s">
        <v>212</v>
      </c>
      <c r="Y5" t="s">
        <v>212</v>
      </c>
      <c r="Z5" t="s">
        <v>212</v>
      </c>
      <c r="AA5" t="s">
        <v>212</v>
      </c>
      <c r="AB5" t="s">
        <v>212</v>
      </c>
      <c r="AC5" t="s">
        <v>212</v>
      </c>
      <c r="AD5" t="s">
        <v>212</v>
      </c>
      <c r="AE5" t="s">
        <v>212</v>
      </c>
      <c r="AF5" t="s">
        <v>212</v>
      </c>
      <c r="AG5" t="s">
        <v>212</v>
      </c>
      <c r="AH5" t="s">
        <v>212</v>
      </c>
      <c r="AI5" t="s">
        <v>212</v>
      </c>
      <c r="AJ5" t="s">
        <v>212</v>
      </c>
      <c r="AK5" t="s">
        <v>212</v>
      </c>
      <c r="AL5" t="s">
        <v>212</v>
      </c>
      <c r="AM5" t="s">
        <v>212</v>
      </c>
      <c r="AN5" t="s">
        <v>212</v>
      </c>
    </row>
    <row r="6" spans="1:40">
      <c r="A6">
        <f t="shared" si="0"/>
        <v>4</v>
      </c>
      <c r="B6" t="s">
        <v>96</v>
      </c>
      <c r="C6" t="s">
        <v>36</v>
      </c>
      <c r="D6" t="s">
        <v>231</v>
      </c>
      <c r="E6" t="s">
        <v>232</v>
      </c>
      <c r="F6" t="s">
        <v>233</v>
      </c>
      <c r="G6" t="s">
        <v>234</v>
      </c>
      <c r="H6" t="s">
        <v>235</v>
      </c>
      <c r="I6" t="s">
        <v>236</v>
      </c>
      <c r="J6" t="s">
        <v>237</v>
      </c>
      <c r="K6" t="s">
        <v>238</v>
      </c>
      <c r="L6" t="s">
        <v>212</v>
      </c>
      <c r="M6" t="s">
        <v>212</v>
      </c>
      <c r="N6" t="s">
        <v>212</v>
      </c>
      <c r="O6" t="s">
        <v>212</v>
      </c>
      <c r="P6" t="s">
        <v>212</v>
      </c>
      <c r="Q6" t="s">
        <v>212</v>
      </c>
      <c r="R6" t="s">
        <v>212</v>
      </c>
      <c r="S6" t="s">
        <v>212</v>
      </c>
      <c r="T6" t="s">
        <v>212</v>
      </c>
      <c r="U6" t="s">
        <v>212</v>
      </c>
      <c r="V6" t="s">
        <v>212</v>
      </c>
      <c r="W6" t="s">
        <v>212</v>
      </c>
      <c r="X6" t="s">
        <v>212</v>
      </c>
      <c r="Y6" t="s">
        <v>212</v>
      </c>
      <c r="Z6" t="s">
        <v>212</v>
      </c>
      <c r="AA6" t="s">
        <v>212</v>
      </c>
      <c r="AB6" t="s">
        <v>212</v>
      </c>
      <c r="AC6" t="s">
        <v>212</v>
      </c>
      <c r="AD6" t="s">
        <v>212</v>
      </c>
      <c r="AE6" t="s">
        <v>212</v>
      </c>
      <c r="AF6" t="s">
        <v>212</v>
      </c>
      <c r="AG6" t="s">
        <v>212</v>
      </c>
      <c r="AH6" t="s">
        <v>212</v>
      </c>
      <c r="AI6" t="s">
        <v>212</v>
      </c>
      <c r="AJ6" t="s">
        <v>212</v>
      </c>
      <c r="AK6" t="s">
        <v>212</v>
      </c>
      <c r="AL6" t="s">
        <v>212</v>
      </c>
      <c r="AM6" t="s">
        <v>212</v>
      </c>
      <c r="AN6" t="s">
        <v>212</v>
      </c>
    </row>
    <row r="7" spans="1:40">
      <c r="A7">
        <f t="shared" si="0"/>
        <v>5</v>
      </c>
      <c r="B7" t="s">
        <v>96</v>
      </c>
      <c r="C7" t="s">
        <v>37</v>
      </c>
      <c r="D7" t="s">
        <v>239</v>
      </c>
      <c r="E7" t="s">
        <v>240</v>
      </c>
      <c r="F7" t="s">
        <v>241</v>
      </c>
      <c r="G7" t="s">
        <v>242</v>
      </c>
      <c r="H7" t="s">
        <v>243</v>
      </c>
      <c r="I7" t="s">
        <v>212</v>
      </c>
      <c r="J7" t="s">
        <v>212</v>
      </c>
      <c r="K7" t="s">
        <v>212</v>
      </c>
      <c r="L7" t="s">
        <v>212</v>
      </c>
      <c r="M7" t="s">
        <v>212</v>
      </c>
      <c r="N7" t="s">
        <v>212</v>
      </c>
      <c r="O7" t="s">
        <v>212</v>
      </c>
      <c r="P7" t="s">
        <v>212</v>
      </c>
      <c r="Q7" t="s">
        <v>212</v>
      </c>
      <c r="R7" t="s">
        <v>212</v>
      </c>
      <c r="S7" t="s">
        <v>212</v>
      </c>
      <c r="T7" t="s">
        <v>212</v>
      </c>
      <c r="U7" t="s">
        <v>212</v>
      </c>
      <c r="V7" t="s">
        <v>212</v>
      </c>
      <c r="W7" t="s">
        <v>212</v>
      </c>
      <c r="X7" t="s">
        <v>212</v>
      </c>
      <c r="Y7" t="s">
        <v>212</v>
      </c>
      <c r="Z7" t="s">
        <v>212</v>
      </c>
      <c r="AA7" t="s">
        <v>212</v>
      </c>
      <c r="AB7" t="s">
        <v>212</v>
      </c>
      <c r="AC7" t="s">
        <v>212</v>
      </c>
      <c r="AD7" t="s">
        <v>212</v>
      </c>
      <c r="AE7" t="s">
        <v>212</v>
      </c>
      <c r="AF7" t="s">
        <v>212</v>
      </c>
      <c r="AG7" t="s">
        <v>212</v>
      </c>
      <c r="AH7" t="s">
        <v>212</v>
      </c>
      <c r="AI7" t="s">
        <v>212</v>
      </c>
      <c r="AJ7" t="s">
        <v>212</v>
      </c>
      <c r="AK7" t="s">
        <v>212</v>
      </c>
      <c r="AL7" t="s">
        <v>212</v>
      </c>
      <c r="AM7" t="s">
        <v>212</v>
      </c>
      <c r="AN7" t="s">
        <v>212</v>
      </c>
    </row>
    <row r="8" spans="1:40">
      <c r="A8">
        <f t="shared" si="0"/>
        <v>6</v>
      </c>
      <c r="B8" t="s">
        <v>96</v>
      </c>
      <c r="C8" t="s">
        <v>38</v>
      </c>
      <c r="D8" t="s">
        <v>244</v>
      </c>
      <c r="E8" t="s">
        <v>245</v>
      </c>
      <c r="F8" t="s">
        <v>246</v>
      </c>
      <c r="G8" t="s">
        <v>247</v>
      </c>
      <c r="H8" t="s">
        <v>212</v>
      </c>
      <c r="I8" t="s">
        <v>212</v>
      </c>
      <c r="J8" t="s">
        <v>212</v>
      </c>
      <c r="K8" t="s">
        <v>212</v>
      </c>
      <c r="L8" t="s">
        <v>212</v>
      </c>
      <c r="M8" t="s">
        <v>212</v>
      </c>
      <c r="N8" t="s">
        <v>212</v>
      </c>
      <c r="O8" t="s">
        <v>212</v>
      </c>
      <c r="P8" t="s">
        <v>212</v>
      </c>
      <c r="Q8" t="s">
        <v>212</v>
      </c>
      <c r="R8" t="s">
        <v>212</v>
      </c>
      <c r="S8" t="s">
        <v>212</v>
      </c>
      <c r="T8" t="s">
        <v>212</v>
      </c>
      <c r="U8" t="s">
        <v>212</v>
      </c>
      <c r="V8" t="s">
        <v>212</v>
      </c>
      <c r="W8" t="s">
        <v>212</v>
      </c>
      <c r="X8" t="s">
        <v>212</v>
      </c>
      <c r="Y8" t="s">
        <v>212</v>
      </c>
      <c r="Z8" t="s">
        <v>212</v>
      </c>
      <c r="AA8" t="s">
        <v>212</v>
      </c>
      <c r="AB8" t="s">
        <v>212</v>
      </c>
      <c r="AC8" t="s">
        <v>212</v>
      </c>
      <c r="AD8" t="s">
        <v>212</v>
      </c>
      <c r="AE8" t="s">
        <v>212</v>
      </c>
      <c r="AF8" t="s">
        <v>212</v>
      </c>
      <c r="AG8" t="s">
        <v>212</v>
      </c>
      <c r="AH8" t="s">
        <v>212</v>
      </c>
      <c r="AI8" t="s">
        <v>212</v>
      </c>
      <c r="AJ8" t="s">
        <v>212</v>
      </c>
      <c r="AK8" t="s">
        <v>212</v>
      </c>
      <c r="AL8" t="s">
        <v>212</v>
      </c>
      <c r="AM8" t="s">
        <v>212</v>
      </c>
      <c r="AN8" t="s">
        <v>212</v>
      </c>
    </row>
    <row r="9" spans="1:40">
      <c r="A9">
        <f t="shared" si="0"/>
        <v>7</v>
      </c>
      <c r="B9" t="s">
        <v>96</v>
      </c>
      <c r="C9" t="s">
        <v>39</v>
      </c>
      <c r="D9" t="s">
        <v>248</v>
      </c>
      <c r="E9" t="s">
        <v>249</v>
      </c>
      <c r="F9" t="s">
        <v>250</v>
      </c>
      <c r="G9" t="s">
        <v>251</v>
      </c>
      <c r="H9" t="s">
        <v>252</v>
      </c>
      <c r="I9" t="s">
        <v>253</v>
      </c>
      <c r="J9" t="s">
        <v>254</v>
      </c>
      <c r="K9" t="s">
        <v>255</v>
      </c>
      <c r="L9" t="s">
        <v>212</v>
      </c>
      <c r="M9" t="s">
        <v>212</v>
      </c>
      <c r="N9" t="s">
        <v>212</v>
      </c>
      <c r="O9" t="s">
        <v>212</v>
      </c>
      <c r="P9" t="s">
        <v>212</v>
      </c>
      <c r="Q9" t="s">
        <v>212</v>
      </c>
      <c r="R9" t="s">
        <v>212</v>
      </c>
      <c r="S9" t="s">
        <v>212</v>
      </c>
      <c r="T9" t="s">
        <v>212</v>
      </c>
      <c r="U9" t="s">
        <v>212</v>
      </c>
      <c r="V9" t="s">
        <v>212</v>
      </c>
      <c r="W9" t="s">
        <v>212</v>
      </c>
      <c r="X9" t="s">
        <v>212</v>
      </c>
      <c r="Y9" t="s">
        <v>212</v>
      </c>
      <c r="Z9" t="s">
        <v>212</v>
      </c>
      <c r="AA9" t="s">
        <v>212</v>
      </c>
      <c r="AB9" t="s">
        <v>212</v>
      </c>
      <c r="AC9" t="s">
        <v>212</v>
      </c>
      <c r="AD9" t="s">
        <v>212</v>
      </c>
      <c r="AE9" t="s">
        <v>212</v>
      </c>
      <c r="AF9" t="s">
        <v>212</v>
      </c>
      <c r="AG9" t="s">
        <v>212</v>
      </c>
      <c r="AH9" t="s">
        <v>212</v>
      </c>
      <c r="AI9" t="s">
        <v>212</v>
      </c>
      <c r="AJ9" t="s">
        <v>212</v>
      </c>
      <c r="AK9" t="s">
        <v>212</v>
      </c>
      <c r="AL9" t="s">
        <v>212</v>
      </c>
      <c r="AM9" t="s">
        <v>212</v>
      </c>
      <c r="AN9" t="s">
        <v>212</v>
      </c>
    </row>
    <row r="10" spans="1:40">
      <c r="A10">
        <f t="shared" si="0"/>
        <v>8</v>
      </c>
      <c r="B10" t="s">
        <v>98</v>
      </c>
      <c r="C10" t="s">
        <v>97</v>
      </c>
      <c r="D10" t="s">
        <v>256</v>
      </c>
      <c r="E10" t="s">
        <v>257</v>
      </c>
      <c r="F10" t="s">
        <v>258</v>
      </c>
      <c r="G10" t="s">
        <v>259</v>
      </c>
      <c r="H10" t="s">
        <v>260</v>
      </c>
      <c r="I10" t="s">
        <v>261</v>
      </c>
      <c r="J10" t="s">
        <v>262</v>
      </c>
      <c r="K10" t="s">
        <v>263</v>
      </c>
      <c r="L10" t="s">
        <v>264</v>
      </c>
      <c r="M10" t="s">
        <v>265</v>
      </c>
      <c r="N10" t="s">
        <v>266</v>
      </c>
      <c r="O10" t="s">
        <v>267</v>
      </c>
      <c r="P10" t="s">
        <v>268</v>
      </c>
      <c r="Q10" t="s">
        <v>269</v>
      </c>
      <c r="R10" t="s">
        <v>212</v>
      </c>
      <c r="S10" t="s">
        <v>212</v>
      </c>
      <c r="T10" t="s">
        <v>212</v>
      </c>
      <c r="U10" t="s">
        <v>212</v>
      </c>
      <c r="V10" t="s">
        <v>212</v>
      </c>
      <c r="W10" t="s">
        <v>212</v>
      </c>
      <c r="X10" t="s">
        <v>212</v>
      </c>
      <c r="Y10" t="s">
        <v>212</v>
      </c>
      <c r="Z10" t="s">
        <v>212</v>
      </c>
      <c r="AA10" t="s">
        <v>212</v>
      </c>
      <c r="AB10" t="s">
        <v>212</v>
      </c>
      <c r="AC10" t="s">
        <v>212</v>
      </c>
      <c r="AD10" t="s">
        <v>212</v>
      </c>
      <c r="AE10" t="s">
        <v>212</v>
      </c>
      <c r="AF10" t="s">
        <v>212</v>
      </c>
      <c r="AG10" t="s">
        <v>212</v>
      </c>
      <c r="AH10" t="s">
        <v>212</v>
      </c>
      <c r="AI10" t="s">
        <v>212</v>
      </c>
      <c r="AJ10" t="s">
        <v>212</v>
      </c>
      <c r="AK10" t="s">
        <v>212</v>
      </c>
      <c r="AL10" t="s">
        <v>212</v>
      </c>
      <c r="AM10" t="s">
        <v>212</v>
      </c>
      <c r="AN10" t="s">
        <v>212</v>
      </c>
    </row>
    <row r="11" spans="1:40">
      <c r="A11">
        <f t="shared" si="0"/>
        <v>9</v>
      </c>
      <c r="B11" t="s">
        <v>98</v>
      </c>
      <c r="C11" t="s">
        <v>99</v>
      </c>
      <c r="D11" t="s">
        <v>270</v>
      </c>
      <c r="E11" t="s">
        <v>271</v>
      </c>
      <c r="F11" t="s">
        <v>272</v>
      </c>
      <c r="G11" t="s">
        <v>273</v>
      </c>
      <c r="H11" t="s">
        <v>274</v>
      </c>
      <c r="I11" t="s">
        <v>275</v>
      </c>
      <c r="J11" t="s">
        <v>276</v>
      </c>
      <c r="K11" t="s">
        <v>277</v>
      </c>
      <c r="L11" t="s">
        <v>278</v>
      </c>
      <c r="M11" t="s">
        <v>279</v>
      </c>
      <c r="N11" t="s">
        <v>280</v>
      </c>
      <c r="O11" t="s">
        <v>281</v>
      </c>
      <c r="P11" t="s">
        <v>282</v>
      </c>
      <c r="Q11" t="s">
        <v>283</v>
      </c>
      <c r="R11" t="s">
        <v>284</v>
      </c>
      <c r="S11" t="s">
        <v>285</v>
      </c>
      <c r="T11" t="s">
        <v>286</v>
      </c>
      <c r="U11" t="s">
        <v>287</v>
      </c>
      <c r="V11" t="s">
        <v>288</v>
      </c>
      <c r="W11" t="s">
        <v>212</v>
      </c>
      <c r="X11" t="s">
        <v>212</v>
      </c>
      <c r="Y11" t="s">
        <v>212</v>
      </c>
      <c r="Z11" t="s">
        <v>212</v>
      </c>
      <c r="AA11" t="s">
        <v>212</v>
      </c>
      <c r="AB11" t="s">
        <v>212</v>
      </c>
      <c r="AC11" t="s">
        <v>212</v>
      </c>
      <c r="AD11" t="s">
        <v>212</v>
      </c>
      <c r="AE11" t="s">
        <v>212</v>
      </c>
      <c r="AF11" t="s">
        <v>212</v>
      </c>
      <c r="AG11" t="s">
        <v>212</v>
      </c>
      <c r="AH11" t="s">
        <v>212</v>
      </c>
      <c r="AI11" t="s">
        <v>212</v>
      </c>
      <c r="AJ11" t="s">
        <v>212</v>
      </c>
      <c r="AK11" t="s">
        <v>212</v>
      </c>
      <c r="AL11" t="s">
        <v>212</v>
      </c>
      <c r="AM11" t="s">
        <v>212</v>
      </c>
      <c r="AN11" t="s">
        <v>212</v>
      </c>
    </row>
    <row r="12" spans="1:40">
      <c r="A12">
        <f t="shared" si="0"/>
        <v>10</v>
      </c>
      <c r="B12" t="s">
        <v>98</v>
      </c>
      <c r="C12" t="s">
        <v>100</v>
      </c>
      <c r="D12" t="s">
        <v>289</v>
      </c>
      <c r="E12" t="s">
        <v>290</v>
      </c>
      <c r="F12" t="s">
        <v>291</v>
      </c>
      <c r="G12" t="s">
        <v>292</v>
      </c>
      <c r="H12" t="s">
        <v>293</v>
      </c>
      <c r="I12" t="s">
        <v>294</v>
      </c>
      <c r="J12" t="s">
        <v>295</v>
      </c>
      <c r="K12" t="s">
        <v>296</v>
      </c>
      <c r="L12" t="s">
        <v>297</v>
      </c>
      <c r="M12" t="s">
        <v>298</v>
      </c>
      <c r="N12" t="s">
        <v>299</v>
      </c>
      <c r="O12" t="s">
        <v>300</v>
      </c>
      <c r="P12" t="s">
        <v>301</v>
      </c>
      <c r="Q12" t="s">
        <v>302</v>
      </c>
      <c r="R12" t="s">
        <v>303</v>
      </c>
      <c r="S12" t="s">
        <v>304</v>
      </c>
      <c r="T12" t="s">
        <v>305</v>
      </c>
      <c r="U12" t="s">
        <v>306</v>
      </c>
      <c r="V12" t="s">
        <v>307</v>
      </c>
      <c r="W12" t="s">
        <v>308</v>
      </c>
      <c r="X12" t="s">
        <v>309</v>
      </c>
      <c r="Y12" t="s">
        <v>310</v>
      </c>
      <c r="Z12" t="s">
        <v>311</v>
      </c>
      <c r="AA12" t="s">
        <v>312</v>
      </c>
      <c r="AB12" t="s">
        <v>313</v>
      </c>
      <c r="AC12" t="s">
        <v>212</v>
      </c>
      <c r="AD12" t="s">
        <v>212</v>
      </c>
      <c r="AE12" t="s">
        <v>212</v>
      </c>
      <c r="AF12" t="s">
        <v>212</v>
      </c>
      <c r="AG12" t="s">
        <v>212</v>
      </c>
      <c r="AH12" t="s">
        <v>212</v>
      </c>
      <c r="AI12" t="s">
        <v>212</v>
      </c>
      <c r="AJ12" t="s">
        <v>212</v>
      </c>
      <c r="AK12" t="s">
        <v>212</v>
      </c>
      <c r="AL12" t="s">
        <v>212</v>
      </c>
      <c r="AM12" t="s">
        <v>212</v>
      </c>
      <c r="AN12" t="s">
        <v>212</v>
      </c>
    </row>
    <row r="13" spans="1:40">
      <c r="A13">
        <f t="shared" si="0"/>
        <v>11</v>
      </c>
      <c r="B13" t="s">
        <v>98</v>
      </c>
      <c r="C13" t="s">
        <v>101</v>
      </c>
      <c r="D13" t="s">
        <v>314</v>
      </c>
      <c r="E13" t="s">
        <v>315</v>
      </c>
      <c r="F13" t="s">
        <v>316</v>
      </c>
      <c r="G13" t="s">
        <v>317</v>
      </c>
      <c r="H13" t="s">
        <v>318</v>
      </c>
      <c r="I13" t="s">
        <v>319</v>
      </c>
      <c r="J13" t="s">
        <v>320</v>
      </c>
      <c r="K13" t="s">
        <v>321</v>
      </c>
      <c r="L13" t="s">
        <v>322</v>
      </c>
      <c r="M13" t="s">
        <v>323</v>
      </c>
      <c r="N13" t="s">
        <v>324</v>
      </c>
      <c r="O13" t="s">
        <v>325</v>
      </c>
      <c r="P13" t="s">
        <v>326</v>
      </c>
      <c r="Q13" t="s">
        <v>327</v>
      </c>
      <c r="R13" t="s">
        <v>328</v>
      </c>
      <c r="S13" t="s">
        <v>329</v>
      </c>
      <c r="T13" t="s">
        <v>330</v>
      </c>
      <c r="U13" t="s">
        <v>212</v>
      </c>
      <c r="V13" t="s">
        <v>212</v>
      </c>
      <c r="W13" t="s">
        <v>212</v>
      </c>
      <c r="X13" t="s">
        <v>212</v>
      </c>
      <c r="Y13" t="s">
        <v>212</v>
      </c>
      <c r="Z13" t="s">
        <v>212</v>
      </c>
      <c r="AA13" t="s">
        <v>212</v>
      </c>
      <c r="AB13" t="s">
        <v>212</v>
      </c>
      <c r="AC13" t="s">
        <v>212</v>
      </c>
      <c r="AD13" t="s">
        <v>212</v>
      </c>
      <c r="AE13" t="s">
        <v>212</v>
      </c>
      <c r="AF13" t="s">
        <v>212</v>
      </c>
      <c r="AG13" t="s">
        <v>212</v>
      </c>
      <c r="AH13" t="s">
        <v>212</v>
      </c>
      <c r="AI13" t="s">
        <v>212</v>
      </c>
      <c r="AJ13" t="s">
        <v>212</v>
      </c>
      <c r="AK13" t="s">
        <v>212</v>
      </c>
      <c r="AL13" t="s">
        <v>212</v>
      </c>
      <c r="AM13" t="s">
        <v>212</v>
      </c>
      <c r="AN13" t="s">
        <v>212</v>
      </c>
    </row>
    <row r="14" spans="1:40">
      <c r="A14">
        <f t="shared" si="0"/>
        <v>12</v>
      </c>
      <c r="B14" t="s">
        <v>98</v>
      </c>
      <c r="C14" t="s">
        <v>102</v>
      </c>
      <c r="D14" t="s">
        <v>331</v>
      </c>
      <c r="E14" t="s">
        <v>332</v>
      </c>
      <c r="F14" t="s">
        <v>333</v>
      </c>
      <c r="G14" t="s">
        <v>334</v>
      </c>
      <c r="H14" t="s">
        <v>335</v>
      </c>
      <c r="I14" t="s">
        <v>336</v>
      </c>
      <c r="J14" t="s">
        <v>337</v>
      </c>
      <c r="K14" t="s">
        <v>338</v>
      </c>
      <c r="L14" t="s">
        <v>339</v>
      </c>
      <c r="M14" t="s">
        <v>340</v>
      </c>
      <c r="N14" t="s">
        <v>341</v>
      </c>
      <c r="O14" t="s">
        <v>342</v>
      </c>
      <c r="P14" t="s">
        <v>343</v>
      </c>
      <c r="Q14" t="s">
        <v>344</v>
      </c>
      <c r="R14" t="s">
        <v>345</v>
      </c>
      <c r="S14" t="s">
        <v>346</v>
      </c>
      <c r="T14" t="s">
        <v>347</v>
      </c>
      <c r="U14" t="s">
        <v>348</v>
      </c>
      <c r="V14" t="s">
        <v>349</v>
      </c>
      <c r="W14" t="s">
        <v>350</v>
      </c>
      <c r="X14" t="s">
        <v>351</v>
      </c>
      <c r="Y14" t="s">
        <v>352</v>
      </c>
      <c r="Z14" t="s">
        <v>212</v>
      </c>
      <c r="AA14" t="s">
        <v>212</v>
      </c>
      <c r="AB14" t="s">
        <v>212</v>
      </c>
      <c r="AC14" t="s">
        <v>212</v>
      </c>
      <c r="AD14" t="s">
        <v>212</v>
      </c>
      <c r="AE14" t="s">
        <v>212</v>
      </c>
      <c r="AF14" t="s">
        <v>212</v>
      </c>
      <c r="AG14" t="s">
        <v>212</v>
      </c>
      <c r="AH14" t="s">
        <v>212</v>
      </c>
      <c r="AI14" t="s">
        <v>212</v>
      </c>
      <c r="AJ14" t="s">
        <v>212</v>
      </c>
      <c r="AK14" t="s">
        <v>212</v>
      </c>
      <c r="AL14" t="s">
        <v>212</v>
      </c>
      <c r="AM14" t="s">
        <v>212</v>
      </c>
      <c r="AN14" t="s">
        <v>212</v>
      </c>
    </row>
    <row r="15" spans="1:40">
      <c r="A15">
        <f t="shared" si="0"/>
        <v>13</v>
      </c>
      <c r="B15" t="s">
        <v>98</v>
      </c>
      <c r="C15" t="s">
        <v>103</v>
      </c>
      <c r="D15" t="s">
        <v>353</v>
      </c>
      <c r="E15" t="s">
        <v>354</v>
      </c>
      <c r="F15" t="s">
        <v>355</v>
      </c>
      <c r="G15" t="s">
        <v>356</v>
      </c>
      <c r="H15" t="s">
        <v>357</v>
      </c>
      <c r="I15" t="s">
        <v>358</v>
      </c>
      <c r="J15" t="s">
        <v>359</v>
      </c>
      <c r="K15" t="s">
        <v>360</v>
      </c>
      <c r="L15" t="s">
        <v>361</v>
      </c>
      <c r="M15" t="s">
        <v>362</v>
      </c>
      <c r="N15" t="s">
        <v>363</v>
      </c>
      <c r="O15" t="s">
        <v>364</v>
      </c>
      <c r="P15" t="s">
        <v>365</v>
      </c>
      <c r="Q15" t="s">
        <v>366</v>
      </c>
      <c r="R15" t="s">
        <v>367</v>
      </c>
      <c r="S15" t="s">
        <v>368</v>
      </c>
      <c r="T15" t="s">
        <v>369</v>
      </c>
      <c r="U15" t="s">
        <v>370</v>
      </c>
      <c r="V15" t="s">
        <v>371</v>
      </c>
      <c r="W15" t="s">
        <v>372</v>
      </c>
      <c r="X15" t="s">
        <v>373</v>
      </c>
      <c r="Y15" t="s">
        <v>212</v>
      </c>
      <c r="Z15" t="s">
        <v>212</v>
      </c>
      <c r="AA15" t="s">
        <v>212</v>
      </c>
      <c r="AB15" t="s">
        <v>212</v>
      </c>
      <c r="AC15" t="s">
        <v>212</v>
      </c>
      <c r="AD15" t="s">
        <v>212</v>
      </c>
      <c r="AE15" t="s">
        <v>212</v>
      </c>
      <c r="AF15" t="s">
        <v>212</v>
      </c>
      <c r="AG15" t="s">
        <v>212</v>
      </c>
      <c r="AH15" t="s">
        <v>212</v>
      </c>
      <c r="AI15" t="s">
        <v>212</v>
      </c>
      <c r="AJ15" t="s">
        <v>212</v>
      </c>
      <c r="AK15" t="s">
        <v>212</v>
      </c>
      <c r="AL15" t="s">
        <v>212</v>
      </c>
      <c r="AM15" t="s">
        <v>212</v>
      </c>
      <c r="AN15" t="s">
        <v>212</v>
      </c>
    </row>
    <row r="16" spans="1:40">
      <c r="A16">
        <f t="shared" si="0"/>
        <v>14</v>
      </c>
      <c r="B16" t="s">
        <v>104</v>
      </c>
      <c r="C16" t="s">
        <v>42</v>
      </c>
      <c r="D16" t="s">
        <v>374</v>
      </c>
      <c r="E16" t="s">
        <v>375</v>
      </c>
      <c r="F16" t="s">
        <v>376</v>
      </c>
      <c r="G16" t="s">
        <v>377</v>
      </c>
      <c r="H16" t="s">
        <v>378</v>
      </c>
      <c r="I16" t="s">
        <v>212</v>
      </c>
      <c r="J16" t="s">
        <v>212</v>
      </c>
      <c r="K16" t="s">
        <v>212</v>
      </c>
      <c r="L16" t="s">
        <v>212</v>
      </c>
      <c r="M16" t="s">
        <v>212</v>
      </c>
      <c r="N16" t="s">
        <v>212</v>
      </c>
      <c r="O16" t="s">
        <v>212</v>
      </c>
      <c r="P16" t="s">
        <v>212</v>
      </c>
      <c r="Q16" t="s">
        <v>212</v>
      </c>
      <c r="R16" t="s">
        <v>212</v>
      </c>
      <c r="S16" t="s">
        <v>212</v>
      </c>
      <c r="T16" t="s">
        <v>212</v>
      </c>
      <c r="U16" t="s">
        <v>212</v>
      </c>
      <c r="V16" t="s">
        <v>212</v>
      </c>
      <c r="W16" t="s">
        <v>212</v>
      </c>
      <c r="X16" t="s">
        <v>212</v>
      </c>
      <c r="Y16" t="s">
        <v>212</v>
      </c>
      <c r="Z16" t="s">
        <v>212</v>
      </c>
      <c r="AA16" t="s">
        <v>212</v>
      </c>
      <c r="AB16" t="s">
        <v>212</v>
      </c>
      <c r="AC16" t="s">
        <v>212</v>
      </c>
      <c r="AD16" t="s">
        <v>212</v>
      </c>
      <c r="AE16" t="s">
        <v>212</v>
      </c>
      <c r="AF16" t="s">
        <v>212</v>
      </c>
      <c r="AG16" t="s">
        <v>212</v>
      </c>
      <c r="AH16" t="s">
        <v>212</v>
      </c>
      <c r="AI16" t="s">
        <v>212</v>
      </c>
      <c r="AJ16" t="s">
        <v>212</v>
      </c>
      <c r="AK16" t="s">
        <v>212</v>
      </c>
      <c r="AL16" t="s">
        <v>212</v>
      </c>
      <c r="AM16" t="s">
        <v>212</v>
      </c>
      <c r="AN16" t="s">
        <v>212</v>
      </c>
    </row>
    <row r="17" spans="1:40">
      <c r="A17">
        <f t="shared" si="0"/>
        <v>15</v>
      </c>
      <c r="B17" t="s">
        <v>104</v>
      </c>
      <c r="C17" t="s">
        <v>43</v>
      </c>
      <c r="D17" t="s">
        <v>379</v>
      </c>
      <c r="E17" t="s">
        <v>380</v>
      </c>
      <c r="F17" t="s">
        <v>381</v>
      </c>
      <c r="G17" t="s">
        <v>382</v>
      </c>
      <c r="H17" t="s">
        <v>383</v>
      </c>
      <c r="I17" t="s">
        <v>212</v>
      </c>
      <c r="J17" t="s">
        <v>212</v>
      </c>
      <c r="K17" t="s">
        <v>212</v>
      </c>
      <c r="L17" t="s">
        <v>212</v>
      </c>
      <c r="M17" t="s">
        <v>212</v>
      </c>
      <c r="N17" t="s">
        <v>212</v>
      </c>
      <c r="O17" t="s">
        <v>212</v>
      </c>
      <c r="P17" t="s">
        <v>212</v>
      </c>
      <c r="Q17" t="s">
        <v>212</v>
      </c>
      <c r="R17" t="s">
        <v>212</v>
      </c>
      <c r="S17" t="s">
        <v>212</v>
      </c>
      <c r="T17" t="s">
        <v>212</v>
      </c>
      <c r="U17" t="s">
        <v>212</v>
      </c>
      <c r="V17" t="s">
        <v>212</v>
      </c>
      <c r="W17" t="s">
        <v>212</v>
      </c>
      <c r="X17" t="s">
        <v>212</v>
      </c>
      <c r="Y17" t="s">
        <v>212</v>
      </c>
      <c r="Z17" t="s">
        <v>212</v>
      </c>
      <c r="AA17" t="s">
        <v>212</v>
      </c>
      <c r="AB17" t="s">
        <v>212</v>
      </c>
      <c r="AC17" t="s">
        <v>212</v>
      </c>
      <c r="AD17" t="s">
        <v>212</v>
      </c>
      <c r="AE17" t="s">
        <v>212</v>
      </c>
      <c r="AF17" t="s">
        <v>212</v>
      </c>
      <c r="AG17" t="s">
        <v>212</v>
      </c>
      <c r="AH17" t="s">
        <v>212</v>
      </c>
      <c r="AI17" t="s">
        <v>212</v>
      </c>
      <c r="AJ17" t="s">
        <v>212</v>
      </c>
      <c r="AK17" t="s">
        <v>212</v>
      </c>
      <c r="AL17" t="s">
        <v>212</v>
      </c>
      <c r="AM17" t="s">
        <v>212</v>
      </c>
      <c r="AN17" t="s">
        <v>212</v>
      </c>
    </row>
    <row r="18" spans="1:40">
      <c r="A18">
        <f t="shared" si="0"/>
        <v>16</v>
      </c>
      <c r="B18" t="s">
        <v>104</v>
      </c>
      <c r="C18" t="s">
        <v>40</v>
      </c>
      <c r="D18" t="s">
        <v>384</v>
      </c>
      <c r="E18" t="s">
        <v>385</v>
      </c>
      <c r="F18" t="s">
        <v>386</v>
      </c>
      <c r="G18" t="s">
        <v>387</v>
      </c>
      <c r="H18" t="s">
        <v>212</v>
      </c>
      <c r="I18" t="s">
        <v>212</v>
      </c>
      <c r="J18" t="s">
        <v>212</v>
      </c>
      <c r="K18" t="s">
        <v>212</v>
      </c>
      <c r="L18" t="s">
        <v>212</v>
      </c>
      <c r="M18" t="s">
        <v>212</v>
      </c>
      <c r="N18" t="s">
        <v>212</v>
      </c>
      <c r="O18" t="s">
        <v>212</v>
      </c>
      <c r="P18" t="s">
        <v>212</v>
      </c>
      <c r="Q18" t="s">
        <v>212</v>
      </c>
      <c r="R18" t="s">
        <v>212</v>
      </c>
      <c r="S18" t="s">
        <v>212</v>
      </c>
      <c r="T18" t="s">
        <v>212</v>
      </c>
      <c r="U18" t="s">
        <v>212</v>
      </c>
      <c r="V18" t="s">
        <v>212</v>
      </c>
      <c r="W18" t="s">
        <v>212</v>
      </c>
      <c r="X18" t="s">
        <v>212</v>
      </c>
      <c r="Y18" t="s">
        <v>212</v>
      </c>
      <c r="Z18" t="s">
        <v>212</v>
      </c>
      <c r="AA18" t="s">
        <v>212</v>
      </c>
      <c r="AB18" t="s">
        <v>212</v>
      </c>
      <c r="AC18" t="s">
        <v>212</v>
      </c>
      <c r="AD18" t="s">
        <v>212</v>
      </c>
      <c r="AE18" t="s">
        <v>212</v>
      </c>
      <c r="AF18" t="s">
        <v>212</v>
      </c>
      <c r="AG18" t="s">
        <v>212</v>
      </c>
      <c r="AH18" t="s">
        <v>212</v>
      </c>
      <c r="AI18" t="s">
        <v>212</v>
      </c>
      <c r="AJ18" t="s">
        <v>212</v>
      </c>
      <c r="AK18" t="s">
        <v>212</v>
      </c>
      <c r="AL18" t="s">
        <v>212</v>
      </c>
      <c r="AM18" t="s">
        <v>212</v>
      </c>
      <c r="AN18" t="s">
        <v>212</v>
      </c>
    </row>
    <row r="19" spans="1:40">
      <c r="A19">
        <f t="shared" si="0"/>
        <v>17</v>
      </c>
      <c r="B19" t="s">
        <v>104</v>
      </c>
      <c r="C19" t="s">
        <v>105</v>
      </c>
      <c r="D19" t="s">
        <v>388</v>
      </c>
      <c r="E19" t="s">
        <v>389</v>
      </c>
      <c r="F19" t="s">
        <v>390</v>
      </c>
      <c r="G19" t="s">
        <v>391</v>
      </c>
      <c r="H19" t="s">
        <v>392</v>
      </c>
      <c r="I19" t="s">
        <v>212</v>
      </c>
      <c r="J19" t="s">
        <v>212</v>
      </c>
      <c r="K19" t="s">
        <v>212</v>
      </c>
      <c r="L19" t="s">
        <v>212</v>
      </c>
      <c r="M19" t="s">
        <v>212</v>
      </c>
      <c r="N19" t="s">
        <v>212</v>
      </c>
      <c r="O19" t="s">
        <v>212</v>
      </c>
      <c r="P19" t="s">
        <v>212</v>
      </c>
      <c r="Q19" t="s">
        <v>212</v>
      </c>
      <c r="R19" t="s">
        <v>212</v>
      </c>
      <c r="S19" t="s">
        <v>212</v>
      </c>
      <c r="T19" t="s">
        <v>212</v>
      </c>
      <c r="U19" t="s">
        <v>212</v>
      </c>
      <c r="V19" t="s">
        <v>212</v>
      </c>
      <c r="W19" t="s">
        <v>212</v>
      </c>
      <c r="X19" t="s">
        <v>212</v>
      </c>
      <c r="Y19" t="s">
        <v>212</v>
      </c>
      <c r="Z19" t="s">
        <v>212</v>
      </c>
      <c r="AA19" t="s">
        <v>212</v>
      </c>
      <c r="AB19" t="s">
        <v>212</v>
      </c>
      <c r="AC19" t="s">
        <v>212</v>
      </c>
      <c r="AD19" t="s">
        <v>212</v>
      </c>
      <c r="AE19" t="s">
        <v>212</v>
      </c>
      <c r="AF19" t="s">
        <v>212</v>
      </c>
      <c r="AG19" t="s">
        <v>212</v>
      </c>
      <c r="AH19" t="s">
        <v>212</v>
      </c>
      <c r="AI19" t="s">
        <v>212</v>
      </c>
      <c r="AJ19" t="s">
        <v>212</v>
      </c>
      <c r="AK19" t="s">
        <v>212</v>
      </c>
      <c r="AL19" t="s">
        <v>212</v>
      </c>
      <c r="AM19" t="s">
        <v>212</v>
      </c>
      <c r="AN19" t="s">
        <v>212</v>
      </c>
    </row>
    <row r="20" spans="1:40">
      <c r="A20">
        <f t="shared" si="0"/>
        <v>18</v>
      </c>
      <c r="B20" t="s">
        <v>104</v>
      </c>
      <c r="C20" t="s">
        <v>41</v>
      </c>
      <c r="D20" t="s">
        <v>393</v>
      </c>
      <c r="E20" t="s">
        <v>394</v>
      </c>
      <c r="F20" t="s">
        <v>395</v>
      </c>
      <c r="G20" t="s">
        <v>396</v>
      </c>
      <c r="H20" t="s">
        <v>397</v>
      </c>
      <c r="I20" t="s">
        <v>398</v>
      </c>
      <c r="J20" t="s">
        <v>399</v>
      </c>
      <c r="K20" t="s">
        <v>400</v>
      </c>
      <c r="L20" t="s">
        <v>401</v>
      </c>
      <c r="M20" t="s">
        <v>212</v>
      </c>
      <c r="N20" t="s">
        <v>212</v>
      </c>
      <c r="O20" t="s">
        <v>212</v>
      </c>
      <c r="P20" t="s">
        <v>212</v>
      </c>
      <c r="Q20" t="s">
        <v>212</v>
      </c>
      <c r="R20" t="s">
        <v>212</v>
      </c>
      <c r="S20" t="s">
        <v>212</v>
      </c>
      <c r="T20" t="s">
        <v>212</v>
      </c>
      <c r="U20" t="s">
        <v>212</v>
      </c>
      <c r="V20" t="s">
        <v>212</v>
      </c>
      <c r="W20" t="s">
        <v>212</v>
      </c>
      <c r="X20" t="s">
        <v>212</v>
      </c>
      <c r="Y20" t="s">
        <v>212</v>
      </c>
      <c r="Z20" t="s">
        <v>212</v>
      </c>
      <c r="AA20" t="s">
        <v>212</v>
      </c>
      <c r="AB20" t="s">
        <v>212</v>
      </c>
      <c r="AC20" t="s">
        <v>212</v>
      </c>
      <c r="AD20" t="s">
        <v>212</v>
      </c>
      <c r="AE20" t="s">
        <v>212</v>
      </c>
      <c r="AF20" t="s">
        <v>212</v>
      </c>
      <c r="AG20" t="s">
        <v>212</v>
      </c>
      <c r="AH20" t="s">
        <v>212</v>
      </c>
      <c r="AI20" t="s">
        <v>212</v>
      </c>
      <c r="AJ20" t="s">
        <v>212</v>
      </c>
      <c r="AK20" t="s">
        <v>212</v>
      </c>
      <c r="AL20" t="s">
        <v>212</v>
      </c>
      <c r="AM20" t="s">
        <v>212</v>
      </c>
      <c r="AN20" t="s">
        <v>212</v>
      </c>
    </row>
    <row r="21" spans="1:40">
      <c r="A21">
        <f t="shared" si="0"/>
        <v>19</v>
      </c>
      <c r="B21" t="s">
        <v>104</v>
      </c>
      <c r="C21" t="s">
        <v>106</v>
      </c>
      <c r="D21" t="s">
        <v>402</v>
      </c>
      <c r="E21" t="s">
        <v>403</v>
      </c>
      <c r="F21" t="s">
        <v>404</v>
      </c>
      <c r="G21" t="s">
        <v>405</v>
      </c>
      <c r="H21" t="s">
        <v>406</v>
      </c>
      <c r="I21" t="s">
        <v>407</v>
      </c>
      <c r="J21" t="s">
        <v>408</v>
      </c>
      <c r="K21" t="s">
        <v>409</v>
      </c>
      <c r="L21" t="s">
        <v>410</v>
      </c>
      <c r="M21" t="s">
        <v>411</v>
      </c>
      <c r="N21" t="s">
        <v>212</v>
      </c>
      <c r="O21" t="s">
        <v>212</v>
      </c>
      <c r="P21" t="s">
        <v>212</v>
      </c>
      <c r="Q21" t="s">
        <v>212</v>
      </c>
      <c r="R21" t="s">
        <v>212</v>
      </c>
      <c r="S21" t="s">
        <v>212</v>
      </c>
      <c r="T21" t="s">
        <v>212</v>
      </c>
      <c r="U21" t="s">
        <v>212</v>
      </c>
      <c r="V21" t="s">
        <v>212</v>
      </c>
      <c r="W21" t="s">
        <v>212</v>
      </c>
      <c r="X21" t="s">
        <v>212</v>
      </c>
      <c r="Y21" t="s">
        <v>212</v>
      </c>
      <c r="Z21" t="s">
        <v>212</v>
      </c>
      <c r="AA21" t="s">
        <v>212</v>
      </c>
      <c r="AB21" t="s">
        <v>212</v>
      </c>
      <c r="AC21" t="s">
        <v>212</v>
      </c>
      <c r="AD21" t="s">
        <v>212</v>
      </c>
      <c r="AE21" t="s">
        <v>212</v>
      </c>
      <c r="AF21" t="s">
        <v>212</v>
      </c>
      <c r="AG21" t="s">
        <v>212</v>
      </c>
      <c r="AH21" t="s">
        <v>212</v>
      </c>
      <c r="AI21" t="s">
        <v>212</v>
      </c>
      <c r="AJ21" t="s">
        <v>212</v>
      </c>
      <c r="AK21" t="s">
        <v>212</v>
      </c>
      <c r="AL21" t="s">
        <v>212</v>
      </c>
      <c r="AM21" t="s">
        <v>212</v>
      </c>
      <c r="AN21" t="s">
        <v>212</v>
      </c>
    </row>
    <row r="22" spans="1:40">
      <c r="A22">
        <f t="shared" si="0"/>
        <v>20</v>
      </c>
      <c r="B22" t="s">
        <v>104</v>
      </c>
      <c r="C22" t="s">
        <v>107</v>
      </c>
      <c r="D22" t="s">
        <v>412</v>
      </c>
      <c r="E22" t="s">
        <v>413</v>
      </c>
      <c r="F22" t="s">
        <v>414</v>
      </c>
      <c r="G22" t="s">
        <v>415</v>
      </c>
      <c r="H22" t="s">
        <v>212</v>
      </c>
      <c r="I22" t="s">
        <v>212</v>
      </c>
      <c r="J22" t="s">
        <v>212</v>
      </c>
      <c r="K22" t="s">
        <v>212</v>
      </c>
      <c r="L22" t="s">
        <v>212</v>
      </c>
      <c r="M22" t="s">
        <v>212</v>
      </c>
      <c r="N22" t="s">
        <v>212</v>
      </c>
      <c r="O22" t="s">
        <v>212</v>
      </c>
      <c r="P22" t="s">
        <v>212</v>
      </c>
      <c r="Q22" t="s">
        <v>212</v>
      </c>
      <c r="R22" t="s">
        <v>212</v>
      </c>
      <c r="S22" t="s">
        <v>212</v>
      </c>
      <c r="T22" t="s">
        <v>212</v>
      </c>
      <c r="U22" t="s">
        <v>212</v>
      </c>
      <c r="V22" t="s">
        <v>212</v>
      </c>
      <c r="W22" t="s">
        <v>212</v>
      </c>
      <c r="X22" t="s">
        <v>212</v>
      </c>
      <c r="Y22" t="s">
        <v>212</v>
      </c>
      <c r="Z22" t="s">
        <v>212</v>
      </c>
      <c r="AA22" t="s">
        <v>212</v>
      </c>
      <c r="AB22" t="s">
        <v>212</v>
      </c>
      <c r="AC22" t="s">
        <v>212</v>
      </c>
      <c r="AD22" t="s">
        <v>212</v>
      </c>
      <c r="AE22" t="s">
        <v>212</v>
      </c>
      <c r="AF22" t="s">
        <v>212</v>
      </c>
      <c r="AG22" t="s">
        <v>212</v>
      </c>
      <c r="AH22" t="s">
        <v>212</v>
      </c>
      <c r="AI22" t="s">
        <v>212</v>
      </c>
      <c r="AJ22" t="s">
        <v>212</v>
      </c>
      <c r="AK22" t="s">
        <v>212</v>
      </c>
      <c r="AL22" t="s">
        <v>212</v>
      </c>
      <c r="AM22" t="s">
        <v>212</v>
      </c>
      <c r="AN22" t="s">
        <v>212</v>
      </c>
    </row>
    <row r="23" spans="1:40">
      <c r="A23">
        <f t="shared" si="0"/>
        <v>21</v>
      </c>
      <c r="B23" t="s">
        <v>104</v>
      </c>
      <c r="C23" t="s">
        <v>44</v>
      </c>
      <c r="D23" t="s">
        <v>416</v>
      </c>
      <c r="E23" t="s">
        <v>417</v>
      </c>
      <c r="F23" t="s">
        <v>418</v>
      </c>
      <c r="G23" t="s">
        <v>419</v>
      </c>
      <c r="H23" t="s">
        <v>420</v>
      </c>
      <c r="I23" t="s">
        <v>421</v>
      </c>
      <c r="J23" t="s">
        <v>212</v>
      </c>
      <c r="K23" t="s">
        <v>212</v>
      </c>
      <c r="L23" t="s">
        <v>212</v>
      </c>
      <c r="M23" t="s">
        <v>212</v>
      </c>
      <c r="N23" t="s">
        <v>212</v>
      </c>
      <c r="O23" t="s">
        <v>212</v>
      </c>
      <c r="P23" t="s">
        <v>212</v>
      </c>
      <c r="Q23" t="s">
        <v>212</v>
      </c>
      <c r="R23" t="s">
        <v>212</v>
      </c>
      <c r="S23" t="s">
        <v>212</v>
      </c>
      <c r="T23" t="s">
        <v>212</v>
      </c>
      <c r="U23" t="s">
        <v>212</v>
      </c>
      <c r="V23" t="s">
        <v>212</v>
      </c>
      <c r="W23" t="s">
        <v>212</v>
      </c>
      <c r="X23" t="s">
        <v>212</v>
      </c>
      <c r="Y23" t="s">
        <v>212</v>
      </c>
      <c r="Z23" t="s">
        <v>212</v>
      </c>
      <c r="AA23" t="s">
        <v>212</v>
      </c>
      <c r="AB23" t="s">
        <v>212</v>
      </c>
      <c r="AC23" t="s">
        <v>212</v>
      </c>
      <c r="AD23" t="s">
        <v>212</v>
      </c>
      <c r="AE23" t="s">
        <v>212</v>
      </c>
      <c r="AF23" t="s">
        <v>212</v>
      </c>
      <c r="AG23" t="s">
        <v>212</v>
      </c>
      <c r="AH23" t="s">
        <v>212</v>
      </c>
      <c r="AI23" t="s">
        <v>212</v>
      </c>
      <c r="AJ23" t="s">
        <v>212</v>
      </c>
      <c r="AK23" t="s">
        <v>212</v>
      </c>
      <c r="AL23" t="s">
        <v>212</v>
      </c>
      <c r="AM23" t="s">
        <v>212</v>
      </c>
      <c r="AN23" t="s">
        <v>212</v>
      </c>
    </row>
    <row r="24" spans="1:40">
      <c r="A24">
        <f t="shared" si="0"/>
        <v>22</v>
      </c>
      <c r="B24" t="s">
        <v>109</v>
      </c>
      <c r="C24" t="s">
        <v>108</v>
      </c>
      <c r="D24" t="s">
        <v>422</v>
      </c>
      <c r="E24" t="s">
        <v>423</v>
      </c>
      <c r="F24" t="s">
        <v>424</v>
      </c>
      <c r="G24" t="s">
        <v>425</v>
      </c>
      <c r="H24" t="s">
        <v>426</v>
      </c>
      <c r="I24" t="s">
        <v>427</v>
      </c>
      <c r="J24" t="s">
        <v>428</v>
      </c>
      <c r="K24" t="s">
        <v>429</v>
      </c>
      <c r="L24" t="s">
        <v>430</v>
      </c>
      <c r="M24" t="s">
        <v>431</v>
      </c>
      <c r="N24" t="s">
        <v>432</v>
      </c>
      <c r="O24" t="s">
        <v>433</v>
      </c>
      <c r="P24" t="s">
        <v>434</v>
      </c>
      <c r="Q24" t="s">
        <v>435</v>
      </c>
      <c r="R24" t="s">
        <v>436</v>
      </c>
      <c r="S24" t="s">
        <v>437</v>
      </c>
      <c r="T24" t="s">
        <v>438</v>
      </c>
      <c r="U24" t="s">
        <v>439</v>
      </c>
      <c r="V24" t="s">
        <v>440</v>
      </c>
      <c r="W24" t="s">
        <v>441</v>
      </c>
      <c r="X24" t="s">
        <v>442</v>
      </c>
      <c r="Y24" t="s">
        <v>443</v>
      </c>
      <c r="Z24" t="s">
        <v>444</v>
      </c>
      <c r="AA24" t="s">
        <v>445</v>
      </c>
      <c r="AB24" t="s">
        <v>446</v>
      </c>
      <c r="AC24" t="s">
        <v>447</v>
      </c>
      <c r="AD24" t="s">
        <v>448</v>
      </c>
      <c r="AE24" t="s">
        <v>449</v>
      </c>
      <c r="AF24" t="s">
        <v>450</v>
      </c>
      <c r="AG24" t="s">
        <v>451</v>
      </c>
      <c r="AH24" t="s">
        <v>452</v>
      </c>
      <c r="AI24" t="s">
        <v>453</v>
      </c>
      <c r="AJ24" t="s">
        <v>454</v>
      </c>
      <c r="AK24" t="s">
        <v>455</v>
      </c>
      <c r="AL24" t="s">
        <v>456</v>
      </c>
      <c r="AM24" t="s">
        <v>457</v>
      </c>
      <c r="AN24" t="s">
        <v>458</v>
      </c>
    </row>
    <row r="25" spans="1:40">
      <c r="A25">
        <f t="shared" si="0"/>
        <v>23</v>
      </c>
      <c r="B25" t="s">
        <v>109</v>
      </c>
      <c r="C25" t="s">
        <v>110</v>
      </c>
      <c r="D25" t="s">
        <v>459</v>
      </c>
      <c r="E25" t="s">
        <v>460</v>
      </c>
      <c r="F25" t="s">
        <v>461</v>
      </c>
      <c r="G25" t="s">
        <v>462</v>
      </c>
      <c r="H25" t="s">
        <v>463</v>
      </c>
      <c r="I25" t="s">
        <v>464</v>
      </c>
      <c r="J25" t="s">
        <v>465</v>
      </c>
      <c r="K25" t="s">
        <v>466</v>
      </c>
      <c r="L25" t="s">
        <v>212</v>
      </c>
      <c r="M25" t="s">
        <v>212</v>
      </c>
      <c r="N25" t="s">
        <v>212</v>
      </c>
      <c r="O25" t="s">
        <v>212</v>
      </c>
      <c r="P25" t="s">
        <v>212</v>
      </c>
      <c r="Q25" t="s">
        <v>212</v>
      </c>
      <c r="R25" t="s">
        <v>212</v>
      </c>
      <c r="S25" t="s">
        <v>212</v>
      </c>
      <c r="T25" t="s">
        <v>212</v>
      </c>
      <c r="U25" t="s">
        <v>212</v>
      </c>
      <c r="V25" t="s">
        <v>212</v>
      </c>
      <c r="W25" t="s">
        <v>212</v>
      </c>
      <c r="X25" t="s">
        <v>212</v>
      </c>
      <c r="Y25" t="s">
        <v>212</v>
      </c>
      <c r="Z25" t="s">
        <v>212</v>
      </c>
      <c r="AA25" t="s">
        <v>212</v>
      </c>
      <c r="AB25" t="s">
        <v>212</v>
      </c>
      <c r="AC25" t="s">
        <v>212</v>
      </c>
      <c r="AD25" t="s">
        <v>212</v>
      </c>
      <c r="AE25" t="s">
        <v>212</v>
      </c>
      <c r="AF25" t="s">
        <v>212</v>
      </c>
      <c r="AG25" t="s">
        <v>212</v>
      </c>
      <c r="AH25" t="s">
        <v>212</v>
      </c>
      <c r="AI25" t="s">
        <v>212</v>
      </c>
      <c r="AJ25" t="s">
        <v>212</v>
      </c>
      <c r="AK25" t="s">
        <v>212</v>
      </c>
      <c r="AL25" t="s">
        <v>212</v>
      </c>
      <c r="AM25" t="s">
        <v>212</v>
      </c>
      <c r="AN25" t="s">
        <v>212</v>
      </c>
    </row>
    <row r="26" spans="1:40">
      <c r="A26">
        <f t="shared" si="0"/>
        <v>24</v>
      </c>
      <c r="B26" t="s">
        <v>109</v>
      </c>
      <c r="C26" t="s">
        <v>111</v>
      </c>
      <c r="D26" t="s">
        <v>467</v>
      </c>
      <c r="E26" t="s">
        <v>468</v>
      </c>
      <c r="F26" t="s">
        <v>469</v>
      </c>
      <c r="G26" t="s">
        <v>470</v>
      </c>
      <c r="H26" t="s">
        <v>471</v>
      </c>
      <c r="I26" t="s">
        <v>472</v>
      </c>
      <c r="J26" t="s">
        <v>473</v>
      </c>
      <c r="K26" t="s">
        <v>474</v>
      </c>
      <c r="L26" t="s">
        <v>475</v>
      </c>
      <c r="M26" t="s">
        <v>476</v>
      </c>
      <c r="N26" t="s">
        <v>477</v>
      </c>
      <c r="O26" t="s">
        <v>478</v>
      </c>
      <c r="P26" t="s">
        <v>212</v>
      </c>
      <c r="Q26" t="s">
        <v>212</v>
      </c>
      <c r="R26" t="s">
        <v>212</v>
      </c>
      <c r="S26" t="s">
        <v>212</v>
      </c>
      <c r="T26" t="s">
        <v>212</v>
      </c>
      <c r="U26" t="s">
        <v>212</v>
      </c>
      <c r="V26" t="s">
        <v>212</v>
      </c>
      <c r="W26" t="s">
        <v>212</v>
      </c>
      <c r="X26" t="s">
        <v>212</v>
      </c>
      <c r="Y26" t="s">
        <v>212</v>
      </c>
      <c r="Z26" t="s">
        <v>212</v>
      </c>
      <c r="AA26" t="s">
        <v>212</v>
      </c>
      <c r="AB26" t="s">
        <v>212</v>
      </c>
      <c r="AC26" t="s">
        <v>212</v>
      </c>
      <c r="AD26" t="s">
        <v>212</v>
      </c>
      <c r="AE26" t="s">
        <v>212</v>
      </c>
      <c r="AF26" t="s">
        <v>212</v>
      </c>
      <c r="AG26" t="s">
        <v>212</v>
      </c>
      <c r="AH26" t="s">
        <v>212</v>
      </c>
      <c r="AI26" t="s">
        <v>212</v>
      </c>
      <c r="AJ26" t="s">
        <v>212</v>
      </c>
      <c r="AK26" t="s">
        <v>212</v>
      </c>
      <c r="AL26" t="s">
        <v>212</v>
      </c>
      <c r="AM26" t="s">
        <v>212</v>
      </c>
      <c r="AN26" t="s">
        <v>212</v>
      </c>
    </row>
    <row r="27" spans="1:40">
      <c r="A27">
        <f t="shared" si="0"/>
        <v>25</v>
      </c>
      <c r="B27" t="s">
        <v>109</v>
      </c>
      <c r="C27" t="s">
        <v>112</v>
      </c>
      <c r="D27" t="s">
        <v>479</v>
      </c>
      <c r="E27" t="s">
        <v>480</v>
      </c>
      <c r="F27" t="s">
        <v>481</v>
      </c>
      <c r="G27" t="s">
        <v>482</v>
      </c>
      <c r="H27" t="s">
        <v>483</v>
      </c>
      <c r="I27" t="s">
        <v>484</v>
      </c>
      <c r="J27" t="s">
        <v>485</v>
      </c>
      <c r="K27" t="s">
        <v>486</v>
      </c>
      <c r="L27" t="s">
        <v>487</v>
      </c>
      <c r="M27" t="s">
        <v>488</v>
      </c>
      <c r="N27" t="s">
        <v>489</v>
      </c>
      <c r="O27" t="s">
        <v>490</v>
      </c>
      <c r="P27" t="s">
        <v>491</v>
      </c>
      <c r="Q27" t="s">
        <v>492</v>
      </c>
      <c r="R27" t="s">
        <v>493</v>
      </c>
      <c r="S27" t="s">
        <v>494</v>
      </c>
      <c r="T27" t="s">
        <v>495</v>
      </c>
      <c r="U27" t="s">
        <v>496</v>
      </c>
      <c r="V27" t="s">
        <v>497</v>
      </c>
      <c r="W27" t="s">
        <v>498</v>
      </c>
      <c r="X27" t="s">
        <v>499</v>
      </c>
      <c r="Y27" t="s">
        <v>500</v>
      </c>
      <c r="Z27" t="s">
        <v>501</v>
      </c>
      <c r="AA27" t="s">
        <v>212</v>
      </c>
      <c r="AB27" t="s">
        <v>212</v>
      </c>
      <c r="AC27" t="s">
        <v>212</v>
      </c>
      <c r="AD27" t="s">
        <v>212</v>
      </c>
      <c r="AE27" t="s">
        <v>212</v>
      </c>
      <c r="AF27" t="s">
        <v>212</v>
      </c>
      <c r="AG27" t="s">
        <v>212</v>
      </c>
      <c r="AH27" t="s">
        <v>212</v>
      </c>
      <c r="AI27" t="s">
        <v>212</v>
      </c>
      <c r="AJ27" t="s">
        <v>212</v>
      </c>
      <c r="AK27" t="s">
        <v>212</v>
      </c>
      <c r="AL27" t="s">
        <v>212</v>
      </c>
      <c r="AM27" t="s">
        <v>212</v>
      </c>
      <c r="AN27" t="s">
        <v>212</v>
      </c>
    </row>
    <row r="28" spans="1:40">
      <c r="A28">
        <f t="shared" si="0"/>
        <v>26</v>
      </c>
      <c r="B28" t="s">
        <v>114</v>
      </c>
      <c r="C28" t="s">
        <v>113</v>
      </c>
      <c r="D28" t="s">
        <v>502</v>
      </c>
      <c r="E28" t="s">
        <v>503</v>
      </c>
      <c r="F28" t="s">
        <v>504</v>
      </c>
      <c r="G28" t="s">
        <v>505</v>
      </c>
      <c r="H28" t="s">
        <v>506</v>
      </c>
      <c r="I28" t="s">
        <v>507</v>
      </c>
      <c r="J28" t="s">
        <v>508</v>
      </c>
      <c r="K28" t="s">
        <v>509</v>
      </c>
      <c r="L28" t="s">
        <v>510</v>
      </c>
      <c r="M28" t="s">
        <v>212</v>
      </c>
      <c r="N28" t="s">
        <v>212</v>
      </c>
      <c r="O28" t="s">
        <v>212</v>
      </c>
      <c r="P28" t="s">
        <v>212</v>
      </c>
      <c r="Q28" t="s">
        <v>212</v>
      </c>
      <c r="R28" t="s">
        <v>212</v>
      </c>
      <c r="S28" t="s">
        <v>212</v>
      </c>
      <c r="T28" t="s">
        <v>212</v>
      </c>
      <c r="U28" t="s">
        <v>212</v>
      </c>
      <c r="V28" t="s">
        <v>212</v>
      </c>
      <c r="W28" t="s">
        <v>212</v>
      </c>
      <c r="X28" t="s">
        <v>212</v>
      </c>
      <c r="Y28" t="s">
        <v>212</v>
      </c>
      <c r="Z28" t="s">
        <v>212</v>
      </c>
      <c r="AA28" t="s">
        <v>212</v>
      </c>
      <c r="AB28" t="s">
        <v>212</v>
      </c>
      <c r="AC28" t="s">
        <v>212</v>
      </c>
      <c r="AD28" t="s">
        <v>212</v>
      </c>
      <c r="AE28" t="s">
        <v>212</v>
      </c>
      <c r="AF28" t="s">
        <v>212</v>
      </c>
      <c r="AG28" t="s">
        <v>212</v>
      </c>
      <c r="AH28" t="s">
        <v>212</v>
      </c>
      <c r="AI28" t="s">
        <v>212</v>
      </c>
      <c r="AJ28" t="s">
        <v>212</v>
      </c>
      <c r="AK28" t="s">
        <v>212</v>
      </c>
      <c r="AL28" t="s">
        <v>212</v>
      </c>
      <c r="AM28" t="s">
        <v>212</v>
      </c>
      <c r="AN28" t="s">
        <v>212</v>
      </c>
    </row>
    <row r="29" spans="1:40">
      <c r="A29">
        <f t="shared" si="0"/>
        <v>27</v>
      </c>
      <c r="B29" t="s">
        <v>114</v>
      </c>
      <c r="C29" t="s">
        <v>45</v>
      </c>
      <c r="D29" t="s">
        <v>511</v>
      </c>
      <c r="E29" t="s">
        <v>512</v>
      </c>
      <c r="F29" t="s">
        <v>513</v>
      </c>
      <c r="G29" t="s">
        <v>514</v>
      </c>
      <c r="H29" t="s">
        <v>515</v>
      </c>
      <c r="I29" t="s">
        <v>516</v>
      </c>
      <c r="J29" t="s">
        <v>517</v>
      </c>
      <c r="K29" t="s">
        <v>518</v>
      </c>
      <c r="L29" t="s">
        <v>519</v>
      </c>
      <c r="M29" t="s">
        <v>520</v>
      </c>
      <c r="N29" t="s">
        <v>521</v>
      </c>
      <c r="O29" t="s">
        <v>212</v>
      </c>
      <c r="P29" t="s">
        <v>212</v>
      </c>
      <c r="Q29" t="s">
        <v>212</v>
      </c>
      <c r="R29" t="s">
        <v>212</v>
      </c>
      <c r="S29" t="s">
        <v>212</v>
      </c>
      <c r="T29" t="s">
        <v>212</v>
      </c>
      <c r="U29" t="s">
        <v>212</v>
      </c>
      <c r="V29" t="s">
        <v>212</v>
      </c>
      <c r="W29" t="s">
        <v>212</v>
      </c>
      <c r="X29" t="s">
        <v>212</v>
      </c>
      <c r="Y29" t="s">
        <v>212</v>
      </c>
      <c r="Z29" t="s">
        <v>212</v>
      </c>
      <c r="AA29" t="s">
        <v>212</v>
      </c>
      <c r="AB29" t="s">
        <v>212</v>
      </c>
      <c r="AC29" t="s">
        <v>212</v>
      </c>
      <c r="AD29" t="s">
        <v>212</v>
      </c>
      <c r="AE29" t="s">
        <v>212</v>
      </c>
      <c r="AF29" t="s">
        <v>212</v>
      </c>
      <c r="AG29" t="s">
        <v>212</v>
      </c>
      <c r="AH29" t="s">
        <v>212</v>
      </c>
      <c r="AI29" t="s">
        <v>212</v>
      </c>
      <c r="AJ29" t="s">
        <v>212</v>
      </c>
      <c r="AK29" t="s">
        <v>212</v>
      </c>
      <c r="AL29" t="s">
        <v>212</v>
      </c>
      <c r="AM29" t="s">
        <v>212</v>
      </c>
      <c r="AN29" t="s">
        <v>212</v>
      </c>
    </row>
    <row r="30" spans="1:40">
      <c r="A30">
        <f t="shared" si="0"/>
        <v>28</v>
      </c>
      <c r="B30" t="s">
        <v>114</v>
      </c>
      <c r="C30" t="s">
        <v>115</v>
      </c>
      <c r="D30" t="s">
        <v>522</v>
      </c>
      <c r="E30" t="s">
        <v>523</v>
      </c>
      <c r="F30" t="s">
        <v>524</v>
      </c>
      <c r="G30" t="s">
        <v>525</v>
      </c>
      <c r="H30" t="s">
        <v>526</v>
      </c>
      <c r="I30" t="s">
        <v>527</v>
      </c>
      <c r="J30" t="s">
        <v>528</v>
      </c>
      <c r="K30" t="s">
        <v>529</v>
      </c>
      <c r="L30" t="s">
        <v>530</v>
      </c>
      <c r="M30" t="s">
        <v>531</v>
      </c>
      <c r="N30" t="s">
        <v>212</v>
      </c>
      <c r="O30" t="s">
        <v>212</v>
      </c>
      <c r="P30" t="s">
        <v>212</v>
      </c>
      <c r="Q30" t="s">
        <v>212</v>
      </c>
      <c r="R30" t="s">
        <v>212</v>
      </c>
      <c r="S30" t="s">
        <v>212</v>
      </c>
      <c r="T30" t="s">
        <v>212</v>
      </c>
      <c r="U30" t="s">
        <v>212</v>
      </c>
      <c r="V30" t="s">
        <v>212</v>
      </c>
      <c r="W30" t="s">
        <v>212</v>
      </c>
      <c r="X30" t="s">
        <v>212</v>
      </c>
      <c r="Y30" t="s">
        <v>212</v>
      </c>
      <c r="Z30" t="s">
        <v>212</v>
      </c>
      <c r="AA30" t="s">
        <v>212</v>
      </c>
      <c r="AB30" t="s">
        <v>212</v>
      </c>
      <c r="AC30" t="s">
        <v>212</v>
      </c>
      <c r="AD30" t="s">
        <v>212</v>
      </c>
      <c r="AE30" t="s">
        <v>212</v>
      </c>
      <c r="AF30" t="s">
        <v>212</v>
      </c>
      <c r="AG30" t="s">
        <v>212</v>
      </c>
      <c r="AH30" t="s">
        <v>212</v>
      </c>
      <c r="AI30" t="s">
        <v>212</v>
      </c>
      <c r="AJ30" t="s">
        <v>212</v>
      </c>
      <c r="AK30" t="s">
        <v>212</v>
      </c>
      <c r="AL30" t="s">
        <v>212</v>
      </c>
      <c r="AM30" t="s">
        <v>212</v>
      </c>
      <c r="AN30" t="s">
        <v>212</v>
      </c>
    </row>
    <row r="31" spans="1:40">
      <c r="A31">
        <f t="shared" si="0"/>
        <v>29</v>
      </c>
      <c r="B31" t="s">
        <v>114</v>
      </c>
      <c r="C31" t="s">
        <v>116</v>
      </c>
      <c r="D31" t="s">
        <v>532</v>
      </c>
      <c r="E31" t="s">
        <v>533</v>
      </c>
      <c r="F31" t="s">
        <v>534</v>
      </c>
      <c r="G31" t="s">
        <v>535</v>
      </c>
      <c r="H31" t="s">
        <v>536</v>
      </c>
      <c r="I31" t="s">
        <v>537</v>
      </c>
      <c r="J31" t="s">
        <v>538</v>
      </c>
      <c r="K31" t="s">
        <v>539</v>
      </c>
      <c r="L31" t="s">
        <v>540</v>
      </c>
      <c r="M31" t="s">
        <v>212</v>
      </c>
      <c r="N31" t="s">
        <v>212</v>
      </c>
      <c r="O31" t="s">
        <v>212</v>
      </c>
      <c r="P31" t="s">
        <v>212</v>
      </c>
      <c r="Q31" t="s">
        <v>212</v>
      </c>
      <c r="R31" t="s">
        <v>212</v>
      </c>
      <c r="S31" t="s">
        <v>212</v>
      </c>
      <c r="T31" t="s">
        <v>212</v>
      </c>
      <c r="U31" t="s">
        <v>212</v>
      </c>
      <c r="V31" t="s">
        <v>212</v>
      </c>
      <c r="W31" t="s">
        <v>212</v>
      </c>
      <c r="X31" t="s">
        <v>212</v>
      </c>
      <c r="Y31" t="s">
        <v>212</v>
      </c>
      <c r="Z31" t="s">
        <v>212</v>
      </c>
      <c r="AA31" t="s">
        <v>212</v>
      </c>
      <c r="AB31" t="s">
        <v>212</v>
      </c>
      <c r="AC31" t="s">
        <v>212</v>
      </c>
      <c r="AD31" t="s">
        <v>212</v>
      </c>
      <c r="AE31" t="s">
        <v>212</v>
      </c>
      <c r="AF31" t="s">
        <v>212</v>
      </c>
      <c r="AG31" t="s">
        <v>212</v>
      </c>
      <c r="AH31" t="s">
        <v>212</v>
      </c>
      <c r="AI31" t="s">
        <v>212</v>
      </c>
      <c r="AJ31" t="s">
        <v>212</v>
      </c>
      <c r="AK31" t="s">
        <v>212</v>
      </c>
      <c r="AL31" t="s">
        <v>212</v>
      </c>
      <c r="AM31" t="s">
        <v>212</v>
      </c>
      <c r="AN31" t="s">
        <v>212</v>
      </c>
    </row>
    <row r="32" spans="1:40">
      <c r="A32">
        <f t="shared" si="0"/>
        <v>30</v>
      </c>
      <c r="B32" t="s">
        <v>114</v>
      </c>
      <c r="C32" t="s">
        <v>117</v>
      </c>
      <c r="D32" t="s">
        <v>541</v>
      </c>
      <c r="E32" t="s">
        <v>542</v>
      </c>
      <c r="F32" t="s">
        <v>543</v>
      </c>
      <c r="G32" t="s">
        <v>544</v>
      </c>
      <c r="H32" t="s">
        <v>545</v>
      </c>
      <c r="I32" t="s">
        <v>546</v>
      </c>
      <c r="J32" t="s">
        <v>547</v>
      </c>
      <c r="K32" t="s">
        <v>548</v>
      </c>
      <c r="L32" t="s">
        <v>549</v>
      </c>
      <c r="M32" t="s">
        <v>212</v>
      </c>
      <c r="N32" t="s">
        <v>212</v>
      </c>
      <c r="O32" t="s">
        <v>212</v>
      </c>
      <c r="P32" t="s">
        <v>212</v>
      </c>
      <c r="Q32" t="s">
        <v>212</v>
      </c>
      <c r="R32" t="s">
        <v>212</v>
      </c>
      <c r="S32" t="s">
        <v>212</v>
      </c>
      <c r="T32" t="s">
        <v>212</v>
      </c>
      <c r="U32" t="s">
        <v>212</v>
      </c>
      <c r="V32" t="s">
        <v>212</v>
      </c>
      <c r="W32" t="s">
        <v>212</v>
      </c>
      <c r="X32" t="s">
        <v>212</v>
      </c>
      <c r="Y32" t="s">
        <v>212</v>
      </c>
      <c r="Z32" t="s">
        <v>212</v>
      </c>
      <c r="AA32" t="s">
        <v>212</v>
      </c>
      <c r="AB32" t="s">
        <v>212</v>
      </c>
      <c r="AC32" t="s">
        <v>212</v>
      </c>
      <c r="AD32" t="s">
        <v>212</v>
      </c>
      <c r="AE32" t="s">
        <v>212</v>
      </c>
      <c r="AF32" t="s">
        <v>212</v>
      </c>
      <c r="AG32" t="s">
        <v>212</v>
      </c>
      <c r="AH32" t="s">
        <v>212</v>
      </c>
      <c r="AI32" t="s">
        <v>212</v>
      </c>
      <c r="AJ32" t="s">
        <v>212</v>
      </c>
      <c r="AK32" t="s">
        <v>212</v>
      </c>
      <c r="AL32" t="s">
        <v>212</v>
      </c>
      <c r="AM32" t="s">
        <v>212</v>
      </c>
      <c r="AN32" t="s">
        <v>212</v>
      </c>
    </row>
    <row r="33" spans="1:40">
      <c r="A33">
        <f t="shared" si="0"/>
        <v>31</v>
      </c>
      <c r="B33" t="s">
        <v>119</v>
      </c>
      <c r="C33" t="s">
        <v>118</v>
      </c>
      <c r="D33" t="s">
        <v>550</v>
      </c>
      <c r="E33" t="s">
        <v>551</v>
      </c>
      <c r="F33" t="s">
        <v>552</v>
      </c>
      <c r="G33" t="s">
        <v>553</v>
      </c>
      <c r="H33" t="s">
        <v>554</v>
      </c>
      <c r="I33" t="s">
        <v>555</v>
      </c>
      <c r="J33" t="s">
        <v>556</v>
      </c>
      <c r="K33" t="s">
        <v>212</v>
      </c>
      <c r="L33" t="s">
        <v>212</v>
      </c>
      <c r="M33" t="s">
        <v>212</v>
      </c>
      <c r="N33" t="s">
        <v>212</v>
      </c>
      <c r="O33" t="s">
        <v>212</v>
      </c>
      <c r="P33" t="s">
        <v>212</v>
      </c>
      <c r="Q33" t="s">
        <v>212</v>
      </c>
      <c r="R33" t="s">
        <v>212</v>
      </c>
      <c r="S33" t="s">
        <v>212</v>
      </c>
      <c r="T33" t="s">
        <v>212</v>
      </c>
      <c r="U33" t="s">
        <v>212</v>
      </c>
      <c r="V33" t="s">
        <v>212</v>
      </c>
      <c r="W33" t="s">
        <v>212</v>
      </c>
      <c r="X33" t="s">
        <v>212</v>
      </c>
      <c r="Y33" t="s">
        <v>212</v>
      </c>
      <c r="Z33" t="s">
        <v>212</v>
      </c>
      <c r="AA33" t="s">
        <v>212</v>
      </c>
      <c r="AB33" t="s">
        <v>212</v>
      </c>
      <c r="AC33" t="s">
        <v>212</v>
      </c>
      <c r="AD33" t="s">
        <v>212</v>
      </c>
      <c r="AE33" t="s">
        <v>212</v>
      </c>
      <c r="AF33" t="s">
        <v>212</v>
      </c>
      <c r="AG33" t="s">
        <v>212</v>
      </c>
      <c r="AH33" t="s">
        <v>212</v>
      </c>
      <c r="AI33" t="s">
        <v>212</v>
      </c>
      <c r="AJ33" t="s">
        <v>212</v>
      </c>
      <c r="AK33" t="s">
        <v>212</v>
      </c>
      <c r="AL33" t="s">
        <v>212</v>
      </c>
      <c r="AM33" t="s">
        <v>212</v>
      </c>
      <c r="AN33" t="s">
        <v>212</v>
      </c>
    </row>
    <row r="34" spans="1:40">
      <c r="A34">
        <f t="shared" si="0"/>
        <v>32</v>
      </c>
      <c r="B34" t="s">
        <v>119</v>
      </c>
      <c r="C34" t="s">
        <v>120</v>
      </c>
      <c r="D34" t="s">
        <v>557</v>
      </c>
      <c r="E34" t="s">
        <v>558</v>
      </c>
      <c r="F34" t="s">
        <v>559</v>
      </c>
      <c r="G34" t="s">
        <v>560</v>
      </c>
      <c r="H34" t="s">
        <v>212</v>
      </c>
      <c r="I34" t="s">
        <v>212</v>
      </c>
      <c r="J34" t="s">
        <v>212</v>
      </c>
      <c r="K34" t="s">
        <v>212</v>
      </c>
      <c r="L34" t="s">
        <v>212</v>
      </c>
      <c r="M34" t="s">
        <v>212</v>
      </c>
      <c r="N34" t="s">
        <v>212</v>
      </c>
      <c r="O34" t="s">
        <v>212</v>
      </c>
      <c r="P34" t="s">
        <v>212</v>
      </c>
      <c r="Q34" t="s">
        <v>212</v>
      </c>
      <c r="R34" t="s">
        <v>212</v>
      </c>
      <c r="S34" t="s">
        <v>212</v>
      </c>
      <c r="T34" t="s">
        <v>212</v>
      </c>
      <c r="U34" t="s">
        <v>212</v>
      </c>
      <c r="V34" t="s">
        <v>212</v>
      </c>
      <c r="W34" t="s">
        <v>212</v>
      </c>
      <c r="X34" t="s">
        <v>212</v>
      </c>
      <c r="Y34" t="s">
        <v>212</v>
      </c>
      <c r="Z34" t="s">
        <v>212</v>
      </c>
      <c r="AA34" t="s">
        <v>212</v>
      </c>
      <c r="AB34" t="s">
        <v>212</v>
      </c>
      <c r="AC34" t="s">
        <v>212</v>
      </c>
      <c r="AD34" t="s">
        <v>212</v>
      </c>
      <c r="AE34" t="s">
        <v>212</v>
      </c>
      <c r="AF34" t="s">
        <v>212</v>
      </c>
      <c r="AG34" t="s">
        <v>212</v>
      </c>
      <c r="AH34" t="s">
        <v>212</v>
      </c>
      <c r="AI34" t="s">
        <v>212</v>
      </c>
      <c r="AJ34" t="s">
        <v>212</v>
      </c>
      <c r="AK34" t="s">
        <v>212</v>
      </c>
      <c r="AL34" t="s">
        <v>212</v>
      </c>
      <c r="AM34" t="s">
        <v>212</v>
      </c>
      <c r="AN34" t="s">
        <v>212</v>
      </c>
    </row>
    <row r="35" spans="1:40">
      <c r="A35">
        <f t="shared" si="0"/>
        <v>33</v>
      </c>
      <c r="B35" t="s">
        <v>119</v>
      </c>
      <c r="C35" t="s">
        <v>121</v>
      </c>
      <c r="D35" t="s">
        <v>561</v>
      </c>
      <c r="E35" t="s">
        <v>562</v>
      </c>
      <c r="F35" t="s">
        <v>563</v>
      </c>
      <c r="G35" t="s">
        <v>564</v>
      </c>
      <c r="H35" t="s">
        <v>565</v>
      </c>
      <c r="I35" t="s">
        <v>566</v>
      </c>
      <c r="J35" t="s">
        <v>567</v>
      </c>
      <c r="K35" t="s">
        <v>212</v>
      </c>
      <c r="L35" t="s">
        <v>212</v>
      </c>
      <c r="M35" t="s">
        <v>212</v>
      </c>
      <c r="N35" t="s">
        <v>212</v>
      </c>
      <c r="O35" t="s">
        <v>212</v>
      </c>
      <c r="P35" t="s">
        <v>212</v>
      </c>
      <c r="Q35" t="s">
        <v>212</v>
      </c>
      <c r="R35" t="s">
        <v>212</v>
      </c>
      <c r="S35" t="s">
        <v>212</v>
      </c>
      <c r="T35" t="s">
        <v>212</v>
      </c>
      <c r="U35" t="s">
        <v>212</v>
      </c>
      <c r="V35" t="s">
        <v>212</v>
      </c>
      <c r="W35" t="s">
        <v>212</v>
      </c>
      <c r="X35" t="s">
        <v>212</v>
      </c>
      <c r="Y35" t="s">
        <v>212</v>
      </c>
      <c r="Z35" t="s">
        <v>212</v>
      </c>
      <c r="AA35" t="s">
        <v>212</v>
      </c>
      <c r="AB35" t="s">
        <v>212</v>
      </c>
      <c r="AC35" t="s">
        <v>212</v>
      </c>
      <c r="AD35" t="s">
        <v>212</v>
      </c>
      <c r="AE35" t="s">
        <v>212</v>
      </c>
      <c r="AF35" t="s">
        <v>212</v>
      </c>
      <c r="AG35" t="s">
        <v>212</v>
      </c>
      <c r="AH35" t="s">
        <v>212</v>
      </c>
      <c r="AI35" t="s">
        <v>212</v>
      </c>
      <c r="AJ35" t="s">
        <v>212</v>
      </c>
      <c r="AK35" t="s">
        <v>212</v>
      </c>
      <c r="AL35" t="s">
        <v>212</v>
      </c>
      <c r="AM35" t="s">
        <v>212</v>
      </c>
      <c r="AN35" t="s">
        <v>212</v>
      </c>
    </row>
    <row r="36" spans="1:40">
      <c r="A36">
        <f t="shared" si="0"/>
        <v>34</v>
      </c>
      <c r="B36" t="s">
        <v>122</v>
      </c>
      <c r="C36" t="s">
        <v>833</v>
      </c>
      <c r="D36" t="s">
        <v>568</v>
      </c>
      <c r="E36" t="s">
        <v>569</v>
      </c>
      <c r="F36" t="s">
        <v>570</v>
      </c>
      <c r="G36" t="s">
        <v>571</v>
      </c>
      <c r="H36" t="s">
        <v>572</v>
      </c>
      <c r="I36" t="s">
        <v>573</v>
      </c>
      <c r="J36" t="s">
        <v>212</v>
      </c>
      <c r="K36" t="s">
        <v>212</v>
      </c>
      <c r="L36" t="s">
        <v>212</v>
      </c>
      <c r="M36" t="s">
        <v>212</v>
      </c>
      <c r="N36" t="s">
        <v>212</v>
      </c>
      <c r="O36" t="s">
        <v>212</v>
      </c>
      <c r="P36" t="s">
        <v>212</v>
      </c>
      <c r="Q36" t="s">
        <v>212</v>
      </c>
      <c r="R36" t="s">
        <v>212</v>
      </c>
      <c r="S36" t="s">
        <v>212</v>
      </c>
      <c r="T36" t="s">
        <v>212</v>
      </c>
      <c r="U36" t="s">
        <v>212</v>
      </c>
      <c r="V36" t="s">
        <v>212</v>
      </c>
      <c r="W36" t="s">
        <v>212</v>
      </c>
      <c r="X36" t="s">
        <v>212</v>
      </c>
      <c r="Y36" t="s">
        <v>212</v>
      </c>
      <c r="Z36" t="s">
        <v>212</v>
      </c>
      <c r="AA36" t="s">
        <v>212</v>
      </c>
      <c r="AB36" t="s">
        <v>212</v>
      </c>
      <c r="AC36" t="s">
        <v>212</v>
      </c>
      <c r="AD36" t="s">
        <v>212</v>
      </c>
      <c r="AE36" t="s">
        <v>212</v>
      </c>
      <c r="AF36" t="s">
        <v>212</v>
      </c>
      <c r="AG36" t="s">
        <v>212</v>
      </c>
      <c r="AH36" t="s">
        <v>212</v>
      </c>
      <c r="AI36" t="s">
        <v>212</v>
      </c>
      <c r="AJ36" t="s">
        <v>212</v>
      </c>
      <c r="AK36" t="s">
        <v>212</v>
      </c>
      <c r="AL36" t="s">
        <v>212</v>
      </c>
      <c r="AM36" t="s">
        <v>212</v>
      </c>
      <c r="AN36" t="s">
        <v>212</v>
      </c>
    </row>
    <row r="37" spans="1:40">
      <c r="A37">
        <f t="shared" si="0"/>
        <v>35</v>
      </c>
      <c r="B37" t="s">
        <v>119</v>
      </c>
      <c r="C37" t="s">
        <v>123</v>
      </c>
      <c r="D37" t="s">
        <v>574</v>
      </c>
      <c r="E37" t="s">
        <v>575</v>
      </c>
      <c r="F37" t="s">
        <v>576</v>
      </c>
      <c r="G37" t="s">
        <v>577</v>
      </c>
      <c r="H37" t="s">
        <v>578</v>
      </c>
      <c r="I37" t="s">
        <v>579</v>
      </c>
      <c r="J37" t="s">
        <v>580</v>
      </c>
      <c r="K37" t="s">
        <v>212</v>
      </c>
      <c r="L37" t="s">
        <v>212</v>
      </c>
      <c r="M37" t="s">
        <v>212</v>
      </c>
      <c r="N37" t="s">
        <v>212</v>
      </c>
      <c r="O37" t="s">
        <v>212</v>
      </c>
      <c r="P37" t="s">
        <v>212</v>
      </c>
      <c r="Q37" t="s">
        <v>212</v>
      </c>
      <c r="R37" t="s">
        <v>212</v>
      </c>
      <c r="S37" t="s">
        <v>212</v>
      </c>
      <c r="T37" t="s">
        <v>212</v>
      </c>
      <c r="U37" t="s">
        <v>212</v>
      </c>
      <c r="V37" t="s">
        <v>212</v>
      </c>
      <c r="W37" t="s">
        <v>212</v>
      </c>
      <c r="X37" t="s">
        <v>212</v>
      </c>
      <c r="Y37" t="s">
        <v>212</v>
      </c>
      <c r="Z37" t="s">
        <v>212</v>
      </c>
      <c r="AA37" t="s">
        <v>212</v>
      </c>
      <c r="AB37" t="s">
        <v>212</v>
      </c>
      <c r="AC37" t="s">
        <v>212</v>
      </c>
      <c r="AD37" t="s">
        <v>212</v>
      </c>
      <c r="AE37" t="s">
        <v>212</v>
      </c>
      <c r="AF37" t="s">
        <v>212</v>
      </c>
      <c r="AG37" t="s">
        <v>212</v>
      </c>
      <c r="AH37" t="s">
        <v>212</v>
      </c>
      <c r="AI37" t="s">
        <v>212</v>
      </c>
      <c r="AJ37" t="s">
        <v>212</v>
      </c>
      <c r="AK37" t="s">
        <v>212</v>
      </c>
      <c r="AL37" t="s">
        <v>212</v>
      </c>
      <c r="AM37" t="s">
        <v>212</v>
      </c>
      <c r="AN37" t="s">
        <v>212</v>
      </c>
    </row>
    <row r="38" spans="1:40">
      <c r="A38">
        <f t="shared" si="0"/>
        <v>36</v>
      </c>
      <c r="B38" t="s">
        <v>119</v>
      </c>
      <c r="C38" t="s">
        <v>124</v>
      </c>
      <c r="D38" t="s">
        <v>581</v>
      </c>
      <c r="E38" t="s">
        <v>582</v>
      </c>
      <c r="F38" t="s">
        <v>583</v>
      </c>
      <c r="G38" t="s">
        <v>584</v>
      </c>
      <c r="H38" t="s">
        <v>212</v>
      </c>
      <c r="I38" t="s">
        <v>212</v>
      </c>
      <c r="J38" t="s">
        <v>212</v>
      </c>
      <c r="K38" t="s">
        <v>212</v>
      </c>
      <c r="L38" t="s">
        <v>212</v>
      </c>
      <c r="M38" t="s">
        <v>212</v>
      </c>
      <c r="N38" t="s">
        <v>212</v>
      </c>
      <c r="O38" t="s">
        <v>212</v>
      </c>
      <c r="P38" t="s">
        <v>212</v>
      </c>
      <c r="Q38" t="s">
        <v>212</v>
      </c>
      <c r="R38" t="s">
        <v>212</v>
      </c>
      <c r="S38" t="s">
        <v>212</v>
      </c>
      <c r="T38" t="s">
        <v>212</v>
      </c>
      <c r="U38" t="s">
        <v>212</v>
      </c>
      <c r="V38" t="s">
        <v>212</v>
      </c>
      <c r="W38" t="s">
        <v>212</v>
      </c>
      <c r="X38" t="s">
        <v>212</v>
      </c>
      <c r="Y38" t="s">
        <v>212</v>
      </c>
      <c r="Z38" t="s">
        <v>212</v>
      </c>
      <c r="AA38" t="s">
        <v>212</v>
      </c>
      <c r="AB38" t="s">
        <v>212</v>
      </c>
      <c r="AC38" t="s">
        <v>212</v>
      </c>
      <c r="AD38" t="s">
        <v>212</v>
      </c>
      <c r="AE38" t="s">
        <v>212</v>
      </c>
      <c r="AF38" t="s">
        <v>212</v>
      </c>
      <c r="AG38" t="s">
        <v>212</v>
      </c>
      <c r="AH38" t="s">
        <v>212</v>
      </c>
      <c r="AI38" t="s">
        <v>212</v>
      </c>
      <c r="AJ38" t="s">
        <v>212</v>
      </c>
      <c r="AK38" t="s">
        <v>212</v>
      </c>
      <c r="AL38" t="s">
        <v>212</v>
      </c>
      <c r="AM38" t="s">
        <v>212</v>
      </c>
      <c r="AN38" t="s">
        <v>212</v>
      </c>
    </row>
    <row r="39" spans="1:40">
      <c r="A39">
        <f t="shared" si="0"/>
        <v>37</v>
      </c>
      <c r="B39" t="s">
        <v>125</v>
      </c>
      <c r="C39" t="s">
        <v>46</v>
      </c>
      <c r="D39" t="s">
        <v>585</v>
      </c>
      <c r="E39" t="s">
        <v>586</v>
      </c>
      <c r="F39" t="s">
        <v>587</v>
      </c>
      <c r="G39" t="s">
        <v>588</v>
      </c>
      <c r="H39" t="s">
        <v>589</v>
      </c>
      <c r="I39" t="s">
        <v>590</v>
      </c>
      <c r="J39" t="s">
        <v>591</v>
      </c>
      <c r="K39" t="s">
        <v>212</v>
      </c>
      <c r="L39" t="s">
        <v>212</v>
      </c>
      <c r="M39" t="s">
        <v>212</v>
      </c>
      <c r="N39" t="s">
        <v>212</v>
      </c>
      <c r="O39" t="s">
        <v>212</v>
      </c>
      <c r="P39" t="s">
        <v>212</v>
      </c>
      <c r="Q39" t="s">
        <v>212</v>
      </c>
      <c r="R39" t="s">
        <v>212</v>
      </c>
      <c r="S39" t="s">
        <v>212</v>
      </c>
      <c r="T39" t="s">
        <v>212</v>
      </c>
      <c r="U39" t="s">
        <v>212</v>
      </c>
      <c r="V39" t="s">
        <v>212</v>
      </c>
      <c r="W39" t="s">
        <v>212</v>
      </c>
      <c r="X39" t="s">
        <v>212</v>
      </c>
      <c r="Y39" t="s">
        <v>212</v>
      </c>
      <c r="Z39" t="s">
        <v>212</v>
      </c>
      <c r="AA39" t="s">
        <v>212</v>
      </c>
      <c r="AB39" t="s">
        <v>212</v>
      </c>
      <c r="AC39" t="s">
        <v>212</v>
      </c>
      <c r="AD39" t="s">
        <v>212</v>
      </c>
      <c r="AE39" t="s">
        <v>212</v>
      </c>
      <c r="AF39" t="s">
        <v>212</v>
      </c>
      <c r="AG39" t="s">
        <v>212</v>
      </c>
      <c r="AH39" t="s">
        <v>212</v>
      </c>
      <c r="AI39" t="s">
        <v>212</v>
      </c>
      <c r="AJ39" t="s">
        <v>212</v>
      </c>
      <c r="AK39" t="s">
        <v>212</v>
      </c>
      <c r="AL39" t="s">
        <v>212</v>
      </c>
      <c r="AM39" t="s">
        <v>212</v>
      </c>
      <c r="AN39" t="s">
        <v>212</v>
      </c>
    </row>
    <row r="40" spans="1:40">
      <c r="A40">
        <f t="shared" si="0"/>
        <v>38</v>
      </c>
      <c r="B40" t="s">
        <v>125</v>
      </c>
      <c r="C40" t="s">
        <v>47</v>
      </c>
      <c r="D40" t="s">
        <v>592</v>
      </c>
      <c r="E40" t="s">
        <v>593</v>
      </c>
      <c r="F40" t="s">
        <v>594</v>
      </c>
      <c r="G40" t="s">
        <v>595</v>
      </c>
      <c r="H40" t="s">
        <v>596</v>
      </c>
      <c r="I40" t="s">
        <v>597</v>
      </c>
      <c r="J40" t="s">
        <v>598</v>
      </c>
      <c r="K40" t="s">
        <v>599</v>
      </c>
      <c r="L40" t="s">
        <v>600</v>
      </c>
      <c r="M40" t="s">
        <v>601</v>
      </c>
      <c r="N40" t="s">
        <v>602</v>
      </c>
      <c r="O40" t="s">
        <v>603</v>
      </c>
      <c r="P40" t="s">
        <v>212</v>
      </c>
      <c r="Q40" t="s">
        <v>212</v>
      </c>
      <c r="R40" t="s">
        <v>212</v>
      </c>
      <c r="S40" t="s">
        <v>212</v>
      </c>
      <c r="T40" t="s">
        <v>212</v>
      </c>
      <c r="U40" t="s">
        <v>212</v>
      </c>
      <c r="V40" t="s">
        <v>212</v>
      </c>
      <c r="W40" t="s">
        <v>212</v>
      </c>
      <c r="X40" t="s">
        <v>212</v>
      </c>
      <c r="Y40" t="s">
        <v>212</v>
      </c>
      <c r="Z40" t="s">
        <v>212</v>
      </c>
      <c r="AA40" t="s">
        <v>212</v>
      </c>
      <c r="AB40" t="s">
        <v>212</v>
      </c>
      <c r="AC40" t="s">
        <v>212</v>
      </c>
      <c r="AD40" t="s">
        <v>212</v>
      </c>
      <c r="AE40" t="s">
        <v>212</v>
      </c>
      <c r="AF40" t="s">
        <v>212</v>
      </c>
      <c r="AG40" t="s">
        <v>212</v>
      </c>
      <c r="AH40" t="s">
        <v>212</v>
      </c>
      <c r="AI40" t="s">
        <v>212</v>
      </c>
      <c r="AJ40" t="s">
        <v>212</v>
      </c>
      <c r="AK40" t="s">
        <v>212</v>
      </c>
      <c r="AL40" t="s">
        <v>212</v>
      </c>
      <c r="AM40" t="s">
        <v>212</v>
      </c>
      <c r="AN40" t="s">
        <v>212</v>
      </c>
    </row>
    <row r="41" spans="1:40">
      <c r="A41">
        <f t="shared" si="0"/>
        <v>39</v>
      </c>
      <c r="B41" t="s">
        <v>125</v>
      </c>
      <c r="C41" t="s">
        <v>48</v>
      </c>
      <c r="D41" t="s">
        <v>604</v>
      </c>
      <c r="E41" t="s">
        <v>605</v>
      </c>
      <c r="F41" t="s">
        <v>606</v>
      </c>
      <c r="G41" t="s">
        <v>607</v>
      </c>
      <c r="H41" t="s">
        <v>608</v>
      </c>
      <c r="I41" t="s">
        <v>609</v>
      </c>
      <c r="J41" t="s">
        <v>610</v>
      </c>
      <c r="K41" t="s">
        <v>611</v>
      </c>
      <c r="L41" t="s">
        <v>612</v>
      </c>
      <c r="M41" t="s">
        <v>613</v>
      </c>
      <c r="N41" t="s">
        <v>614</v>
      </c>
      <c r="O41" t="s">
        <v>615</v>
      </c>
      <c r="P41" t="s">
        <v>616</v>
      </c>
      <c r="Q41" t="s">
        <v>617</v>
      </c>
      <c r="R41" t="s">
        <v>618</v>
      </c>
      <c r="S41" t="s">
        <v>619</v>
      </c>
      <c r="T41" t="s">
        <v>620</v>
      </c>
      <c r="U41" t="s">
        <v>621</v>
      </c>
      <c r="V41" t="s">
        <v>622</v>
      </c>
      <c r="W41" t="s">
        <v>623</v>
      </c>
      <c r="X41" t="s">
        <v>212</v>
      </c>
      <c r="Y41" t="s">
        <v>212</v>
      </c>
      <c r="Z41" t="s">
        <v>212</v>
      </c>
      <c r="AA41" t="s">
        <v>212</v>
      </c>
      <c r="AB41" t="s">
        <v>212</v>
      </c>
      <c r="AC41" t="s">
        <v>212</v>
      </c>
      <c r="AD41" t="s">
        <v>212</v>
      </c>
      <c r="AE41" t="s">
        <v>212</v>
      </c>
      <c r="AF41" t="s">
        <v>212</v>
      </c>
      <c r="AG41" t="s">
        <v>212</v>
      </c>
      <c r="AH41" t="s">
        <v>212</v>
      </c>
      <c r="AI41" t="s">
        <v>212</v>
      </c>
      <c r="AJ41" t="s">
        <v>212</v>
      </c>
      <c r="AK41" t="s">
        <v>212</v>
      </c>
      <c r="AL41" t="s">
        <v>212</v>
      </c>
      <c r="AM41" t="s">
        <v>212</v>
      </c>
      <c r="AN41" t="s">
        <v>212</v>
      </c>
    </row>
    <row r="42" spans="1:40">
      <c r="A42">
        <f t="shared" si="0"/>
        <v>40</v>
      </c>
      <c r="B42" t="s">
        <v>125</v>
      </c>
      <c r="C42" t="s">
        <v>126</v>
      </c>
      <c r="D42" t="s">
        <v>624</v>
      </c>
      <c r="E42" t="s">
        <v>625</v>
      </c>
      <c r="F42" t="s">
        <v>626</v>
      </c>
      <c r="G42" t="s">
        <v>627</v>
      </c>
      <c r="H42" t="s">
        <v>628</v>
      </c>
      <c r="I42" t="s">
        <v>629</v>
      </c>
      <c r="J42" t="s">
        <v>630</v>
      </c>
      <c r="K42" t="s">
        <v>631</v>
      </c>
      <c r="L42" t="s">
        <v>632</v>
      </c>
      <c r="M42" t="s">
        <v>633</v>
      </c>
      <c r="N42" t="s">
        <v>634</v>
      </c>
      <c r="O42" t="s">
        <v>635</v>
      </c>
      <c r="P42" t="s">
        <v>636</v>
      </c>
      <c r="Q42" t="s">
        <v>637</v>
      </c>
      <c r="R42" t="s">
        <v>638</v>
      </c>
      <c r="S42" t="s">
        <v>639</v>
      </c>
      <c r="T42" t="s">
        <v>640</v>
      </c>
      <c r="U42" t="s">
        <v>641</v>
      </c>
      <c r="V42" t="s">
        <v>642</v>
      </c>
      <c r="W42" t="s">
        <v>643</v>
      </c>
      <c r="X42" t="s">
        <v>212</v>
      </c>
      <c r="Y42" t="s">
        <v>212</v>
      </c>
      <c r="Z42" t="s">
        <v>212</v>
      </c>
      <c r="AA42" t="s">
        <v>212</v>
      </c>
      <c r="AB42" t="s">
        <v>212</v>
      </c>
      <c r="AC42" t="s">
        <v>212</v>
      </c>
      <c r="AD42" t="s">
        <v>212</v>
      </c>
      <c r="AE42" t="s">
        <v>212</v>
      </c>
      <c r="AF42" t="s">
        <v>212</v>
      </c>
      <c r="AG42" t="s">
        <v>212</v>
      </c>
      <c r="AH42" t="s">
        <v>212</v>
      </c>
      <c r="AI42" t="s">
        <v>212</v>
      </c>
      <c r="AJ42" t="s">
        <v>212</v>
      </c>
      <c r="AK42" t="s">
        <v>212</v>
      </c>
      <c r="AL42" t="s">
        <v>212</v>
      </c>
      <c r="AM42" t="s">
        <v>212</v>
      </c>
      <c r="AN42" t="s">
        <v>212</v>
      </c>
    </row>
    <row r="43" spans="1:40">
      <c r="A43">
        <f t="shared" si="0"/>
        <v>41</v>
      </c>
      <c r="B43" t="s">
        <v>125</v>
      </c>
      <c r="C43" t="s">
        <v>127</v>
      </c>
      <c r="D43" t="s">
        <v>644</v>
      </c>
      <c r="E43" t="s">
        <v>645</v>
      </c>
      <c r="F43" t="s">
        <v>646</v>
      </c>
      <c r="G43" t="s">
        <v>647</v>
      </c>
      <c r="H43" t="s">
        <v>648</v>
      </c>
      <c r="I43" t="s">
        <v>649</v>
      </c>
      <c r="J43" t="s">
        <v>650</v>
      </c>
      <c r="K43" t="s">
        <v>651</v>
      </c>
      <c r="L43" t="s">
        <v>652</v>
      </c>
      <c r="M43" t="s">
        <v>653</v>
      </c>
      <c r="N43" t="s">
        <v>654</v>
      </c>
      <c r="O43" t="s">
        <v>655</v>
      </c>
      <c r="P43" t="s">
        <v>656</v>
      </c>
      <c r="Q43" t="s">
        <v>657</v>
      </c>
      <c r="R43" t="s">
        <v>212</v>
      </c>
      <c r="S43" t="s">
        <v>212</v>
      </c>
      <c r="T43" t="s">
        <v>212</v>
      </c>
      <c r="U43" t="s">
        <v>212</v>
      </c>
      <c r="V43" t="s">
        <v>212</v>
      </c>
      <c r="W43" t="s">
        <v>212</v>
      </c>
      <c r="X43" t="s">
        <v>212</v>
      </c>
      <c r="Y43" t="s">
        <v>212</v>
      </c>
      <c r="Z43" t="s">
        <v>212</v>
      </c>
      <c r="AA43" t="s">
        <v>212</v>
      </c>
      <c r="AB43" t="s">
        <v>212</v>
      </c>
      <c r="AC43" t="s">
        <v>212</v>
      </c>
      <c r="AD43" t="s">
        <v>212</v>
      </c>
      <c r="AE43" t="s">
        <v>212</v>
      </c>
      <c r="AF43" t="s">
        <v>212</v>
      </c>
      <c r="AG43" t="s">
        <v>212</v>
      </c>
      <c r="AH43" t="s">
        <v>212</v>
      </c>
      <c r="AI43" t="s">
        <v>212</v>
      </c>
      <c r="AJ43" t="s">
        <v>212</v>
      </c>
      <c r="AK43" t="s">
        <v>212</v>
      </c>
      <c r="AL43" t="s">
        <v>212</v>
      </c>
      <c r="AM43" t="s">
        <v>212</v>
      </c>
      <c r="AN43" t="s">
        <v>212</v>
      </c>
    </row>
    <row r="44" spans="1:40">
      <c r="A44">
        <f t="shared" si="0"/>
        <v>42</v>
      </c>
      <c r="B44" t="s">
        <v>128</v>
      </c>
      <c r="C44" t="s">
        <v>49</v>
      </c>
      <c r="D44" t="s">
        <v>658</v>
      </c>
      <c r="E44" t="s">
        <v>659</v>
      </c>
      <c r="F44" t="s">
        <v>660</v>
      </c>
      <c r="G44" t="s">
        <v>661</v>
      </c>
      <c r="H44" t="s">
        <v>662</v>
      </c>
      <c r="I44" t="s">
        <v>663</v>
      </c>
      <c r="J44" t="s">
        <v>664</v>
      </c>
      <c r="K44" t="s">
        <v>212</v>
      </c>
      <c r="L44" t="s">
        <v>212</v>
      </c>
      <c r="M44" t="s">
        <v>212</v>
      </c>
      <c r="N44" t="s">
        <v>212</v>
      </c>
      <c r="O44" t="s">
        <v>212</v>
      </c>
      <c r="P44" t="s">
        <v>212</v>
      </c>
      <c r="Q44" t="s">
        <v>212</v>
      </c>
      <c r="R44" t="s">
        <v>212</v>
      </c>
      <c r="S44" t="s">
        <v>212</v>
      </c>
      <c r="T44" t="s">
        <v>212</v>
      </c>
      <c r="U44" t="s">
        <v>212</v>
      </c>
      <c r="V44" t="s">
        <v>212</v>
      </c>
      <c r="W44" t="s">
        <v>212</v>
      </c>
      <c r="X44" t="s">
        <v>212</v>
      </c>
      <c r="Y44" t="s">
        <v>212</v>
      </c>
      <c r="Z44" t="s">
        <v>212</v>
      </c>
      <c r="AA44" t="s">
        <v>212</v>
      </c>
      <c r="AB44" t="s">
        <v>212</v>
      </c>
      <c r="AC44" t="s">
        <v>212</v>
      </c>
      <c r="AD44" t="s">
        <v>212</v>
      </c>
      <c r="AE44" t="s">
        <v>212</v>
      </c>
      <c r="AF44" t="s">
        <v>212</v>
      </c>
      <c r="AG44" t="s">
        <v>212</v>
      </c>
      <c r="AH44" t="s">
        <v>212</v>
      </c>
      <c r="AI44" t="s">
        <v>212</v>
      </c>
      <c r="AJ44" t="s">
        <v>212</v>
      </c>
      <c r="AK44" t="s">
        <v>212</v>
      </c>
      <c r="AL44" t="s">
        <v>212</v>
      </c>
      <c r="AM44" t="s">
        <v>212</v>
      </c>
      <c r="AN44" t="s">
        <v>212</v>
      </c>
    </row>
    <row r="45" spans="1:40">
      <c r="A45">
        <f t="shared" si="0"/>
        <v>43</v>
      </c>
      <c r="B45" t="s">
        <v>128</v>
      </c>
      <c r="C45" t="s">
        <v>129</v>
      </c>
      <c r="D45" t="s">
        <v>665</v>
      </c>
      <c r="E45" t="s">
        <v>666</v>
      </c>
      <c r="F45" t="s">
        <v>667</v>
      </c>
      <c r="G45" t="s">
        <v>668</v>
      </c>
      <c r="H45" t="s">
        <v>669</v>
      </c>
      <c r="I45" t="s">
        <v>670</v>
      </c>
      <c r="J45" t="s">
        <v>671</v>
      </c>
      <c r="K45" t="s">
        <v>672</v>
      </c>
      <c r="L45" t="s">
        <v>673</v>
      </c>
      <c r="M45" t="s">
        <v>674</v>
      </c>
      <c r="N45" t="s">
        <v>212</v>
      </c>
      <c r="O45" t="s">
        <v>212</v>
      </c>
      <c r="P45" t="s">
        <v>212</v>
      </c>
      <c r="Q45" t="s">
        <v>212</v>
      </c>
      <c r="R45" t="s">
        <v>212</v>
      </c>
      <c r="S45" t="s">
        <v>212</v>
      </c>
      <c r="T45" t="s">
        <v>212</v>
      </c>
      <c r="U45" t="s">
        <v>212</v>
      </c>
      <c r="V45" t="s">
        <v>212</v>
      </c>
      <c r="W45" t="s">
        <v>212</v>
      </c>
      <c r="X45" t="s">
        <v>212</v>
      </c>
      <c r="Y45" t="s">
        <v>212</v>
      </c>
      <c r="Z45" t="s">
        <v>212</v>
      </c>
      <c r="AA45" t="s">
        <v>212</v>
      </c>
      <c r="AB45" t="s">
        <v>212</v>
      </c>
      <c r="AC45" t="s">
        <v>212</v>
      </c>
      <c r="AD45" t="s">
        <v>212</v>
      </c>
      <c r="AE45" t="s">
        <v>212</v>
      </c>
      <c r="AF45" t="s">
        <v>212</v>
      </c>
      <c r="AG45" t="s">
        <v>212</v>
      </c>
      <c r="AH45" t="s">
        <v>212</v>
      </c>
      <c r="AI45" t="s">
        <v>212</v>
      </c>
      <c r="AJ45" t="s">
        <v>212</v>
      </c>
      <c r="AK45" t="s">
        <v>212</v>
      </c>
      <c r="AL45" t="s">
        <v>212</v>
      </c>
      <c r="AM45" t="s">
        <v>212</v>
      </c>
      <c r="AN45" t="s">
        <v>212</v>
      </c>
    </row>
    <row r="46" spans="1:40">
      <c r="A46">
        <f t="shared" si="0"/>
        <v>44</v>
      </c>
      <c r="B46" t="s">
        <v>128</v>
      </c>
      <c r="C46" t="s">
        <v>130</v>
      </c>
      <c r="D46" t="s">
        <v>675</v>
      </c>
      <c r="E46" t="s">
        <v>676</v>
      </c>
      <c r="F46" t="s">
        <v>677</v>
      </c>
      <c r="G46" t="s">
        <v>678</v>
      </c>
      <c r="H46" t="s">
        <v>679</v>
      </c>
      <c r="I46" t="s">
        <v>680</v>
      </c>
      <c r="J46" t="s">
        <v>681</v>
      </c>
      <c r="K46" t="s">
        <v>682</v>
      </c>
      <c r="L46" t="s">
        <v>683</v>
      </c>
      <c r="M46" t="s">
        <v>684</v>
      </c>
      <c r="N46" t="s">
        <v>685</v>
      </c>
      <c r="O46" t="s">
        <v>686</v>
      </c>
      <c r="P46" t="s">
        <v>212</v>
      </c>
      <c r="Q46" t="s">
        <v>212</v>
      </c>
      <c r="R46" t="s">
        <v>212</v>
      </c>
      <c r="S46" t="s">
        <v>212</v>
      </c>
      <c r="T46" t="s">
        <v>212</v>
      </c>
      <c r="U46" t="s">
        <v>212</v>
      </c>
      <c r="V46" t="s">
        <v>212</v>
      </c>
      <c r="W46" t="s">
        <v>212</v>
      </c>
      <c r="X46" t="s">
        <v>212</v>
      </c>
      <c r="Y46" t="s">
        <v>212</v>
      </c>
      <c r="Z46" t="s">
        <v>212</v>
      </c>
      <c r="AA46" t="s">
        <v>212</v>
      </c>
      <c r="AB46" t="s">
        <v>212</v>
      </c>
      <c r="AC46" t="s">
        <v>212</v>
      </c>
      <c r="AD46" t="s">
        <v>212</v>
      </c>
      <c r="AE46" t="s">
        <v>212</v>
      </c>
      <c r="AF46" t="s">
        <v>212</v>
      </c>
      <c r="AG46" t="s">
        <v>212</v>
      </c>
      <c r="AH46" t="s">
        <v>212</v>
      </c>
      <c r="AI46" t="s">
        <v>212</v>
      </c>
      <c r="AJ46" t="s">
        <v>212</v>
      </c>
      <c r="AK46" t="s">
        <v>212</v>
      </c>
      <c r="AL46" t="s">
        <v>212</v>
      </c>
      <c r="AM46" t="s">
        <v>212</v>
      </c>
      <c r="AN46" t="s">
        <v>212</v>
      </c>
    </row>
    <row r="47" spans="1:40">
      <c r="A47">
        <f t="shared" si="0"/>
        <v>45</v>
      </c>
      <c r="B47" t="s">
        <v>128</v>
      </c>
      <c r="C47" t="s">
        <v>131</v>
      </c>
      <c r="D47" t="s">
        <v>687</v>
      </c>
      <c r="E47" t="s">
        <v>688</v>
      </c>
      <c r="F47" t="s">
        <v>689</v>
      </c>
      <c r="G47" t="s">
        <v>690</v>
      </c>
      <c r="H47" t="s">
        <v>691</v>
      </c>
      <c r="I47" t="s">
        <v>692</v>
      </c>
      <c r="J47" t="s">
        <v>693</v>
      </c>
      <c r="K47" t="s">
        <v>212</v>
      </c>
      <c r="L47" t="s">
        <v>212</v>
      </c>
      <c r="M47" t="s">
        <v>212</v>
      </c>
      <c r="N47" t="s">
        <v>212</v>
      </c>
      <c r="O47" t="s">
        <v>212</v>
      </c>
      <c r="P47" t="s">
        <v>212</v>
      </c>
      <c r="Q47" t="s">
        <v>212</v>
      </c>
      <c r="R47" t="s">
        <v>212</v>
      </c>
      <c r="S47" t="s">
        <v>212</v>
      </c>
      <c r="T47" t="s">
        <v>212</v>
      </c>
      <c r="U47" t="s">
        <v>212</v>
      </c>
      <c r="V47" t="s">
        <v>212</v>
      </c>
      <c r="W47" t="s">
        <v>212</v>
      </c>
      <c r="X47" t="s">
        <v>212</v>
      </c>
      <c r="Y47" t="s">
        <v>212</v>
      </c>
      <c r="Z47" t="s">
        <v>212</v>
      </c>
      <c r="AA47" t="s">
        <v>212</v>
      </c>
      <c r="AB47" t="s">
        <v>212</v>
      </c>
      <c r="AC47" t="s">
        <v>212</v>
      </c>
      <c r="AD47" t="s">
        <v>212</v>
      </c>
      <c r="AE47" t="s">
        <v>212</v>
      </c>
      <c r="AF47" t="s">
        <v>212</v>
      </c>
      <c r="AG47" t="s">
        <v>212</v>
      </c>
      <c r="AH47" t="s">
        <v>212</v>
      </c>
      <c r="AI47" t="s">
        <v>212</v>
      </c>
      <c r="AJ47" t="s">
        <v>212</v>
      </c>
      <c r="AK47" t="s">
        <v>212</v>
      </c>
      <c r="AL47" t="s">
        <v>212</v>
      </c>
      <c r="AM47" t="s">
        <v>212</v>
      </c>
      <c r="AN47" t="s">
        <v>212</v>
      </c>
    </row>
    <row r="48" spans="1:40">
      <c r="A48">
        <f t="shared" si="0"/>
        <v>46</v>
      </c>
      <c r="B48" t="s">
        <v>133</v>
      </c>
      <c r="C48" t="s">
        <v>132</v>
      </c>
      <c r="D48" t="s">
        <v>694</v>
      </c>
      <c r="E48" t="s">
        <v>695</v>
      </c>
      <c r="F48" t="s">
        <v>696</v>
      </c>
      <c r="G48" t="s">
        <v>697</v>
      </c>
      <c r="H48" t="s">
        <v>698</v>
      </c>
      <c r="I48" t="s">
        <v>699</v>
      </c>
      <c r="J48" t="s">
        <v>700</v>
      </c>
      <c r="K48" t="s">
        <v>701</v>
      </c>
      <c r="L48" t="s">
        <v>702</v>
      </c>
      <c r="M48" t="s">
        <v>703</v>
      </c>
      <c r="N48" t="s">
        <v>704</v>
      </c>
      <c r="O48" t="s">
        <v>705</v>
      </c>
      <c r="P48" t="s">
        <v>706</v>
      </c>
      <c r="Q48" t="s">
        <v>707</v>
      </c>
      <c r="R48" t="s">
        <v>708</v>
      </c>
      <c r="S48" t="s">
        <v>709</v>
      </c>
      <c r="T48" t="s">
        <v>710</v>
      </c>
      <c r="U48" t="s">
        <v>711</v>
      </c>
      <c r="V48" t="s">
        <v>712</v>
      </c>
      <c r="W48" t="s">
        <v>713</v>
      </c>
      <c r="X48" t="s">
        <v>714</v>
      </c>
      <c r="Y48" t="s">
        <v>715</v>
      </c>
      <c r="Z48" t="s">
        <v>212</v>
      </c>
      <c r="AA48" t="s">
        <v>212</v>
      </c>
      <c r="AB48" t="s">
        <v>212</v>
      </c>
      <c r="AC48" t="s">
        <v>212</v>
      </c>
      <c r="AD48" t="s">
        <v>212</v>
      </c>
      <c r="AE48" t="s">
        <v>212</v>
      </c>
      <c r="AF48" t="s">
        <v>212</v>
      </c>
      <c r="AG48" t="s">
        <v>212</v>
      </c>
      <c r="AH48" t="s">
        <v>212</v>
      </c>
      <c r="AI48" t="s">
        <v>212</v>
      </c>
      <c r="AJ48" t="s">
        <v>212</v>
      </c>
      <c r="AK48" t="s">
        <v>212</v>
      </c>
      <c r="AL48" t="s">
        <v>212</v>
      </c>
      <c r="AM48" t="s">
        <v>212</v>
      </c>
      <c r="AN48" t="s">
        <v>212</v>
      </c>
    </row>
    <row r="49" spans="1:40">
      <c r="A49">
        <f t="shared" si="0"/>
        <v>47</v>
      </c>
      <c r="B49" t="s">
        <v>133</v>
      </c>
      <c r="C49" t="s">
        <v>134</v>
      </c>
      <c r="D49" t="s">
        <v>716</v>
      </c>
      <c r="E49" t="s">
        <v>717</v>
      </c>
      <c r="F49" t="s">
        <v>718</v>
      </c>
      <c r="G49" t="s">
        <v>719</v>
      </c>
      <c r="H49" t="s">
        <v>720</v>
      </c>
      <c r="I49" t="s">
        <v>721</v>
      </c>
      <c r="J49" t="s">
        <v>722</v>
      </c>
      <c r="K49" t="s">
        <v>723</v>
      </c>
      <c r="L49" t="s">
        <v>724</v>
      </c>
      <c r="M49" t="s">
        <v>725</v>
      </c>
      <c r="N49" t="s">
        <v>726</v>
      </c>
      <c r="O49" t="s">
        <v>727</v>
      </c>
      <c r="P49" t="s">
        <v>728</v>
      </c>
      <c r="Q49" t="s">
        <v>729</v>
      </c>
      <c r="R49" t="s">
        <v>730</v>
      </c>
      <c r="S49" t="s">
        <v>731</v>
      </c>
      <c r="T49" t="s">
        <v>212</v>
      </c>
      <c r="U49" t="s">
        <v>212</v>
      </c>
      <c r="V49" t="s">
        <v>212</v>
      </c>
      <c r="W49" t="s">
        <v>212</v>
      </c>
      <c r="X49" t="s">
        <v>212</v>
      </c>
      <c r="Y49" t="s">
        <v>212</v>
      </c>
      <c r="Z49" t="s">
        <v>212</v>
      </c>
      <c r="AA49" t="s">
        <v>212</v>
      </c>
      <c r="AB49" t="s">
        <v>212</v>
      </c>
      <c r="AC49" t="s">
        <v>212</v>
      </c>
      <c r="AD49" t="s">
        <v>212</v>
      </c>
      <c r="AE49" t="s">
        <v>212</v>
      </c>
      <c r="AF49" t="s">
        <v>212</v>
      </c>
      <c r="AG49" t="s">
        <v>212</v>
      </c>
      <c r="AH49" t="s">
        <v>212</v>
      </c>
      <c r="AI49" t="s">
        <v>212</v>
      </c>
      <c r="AJ49" t="s">
        <v>212</v>
      </c>
      <c r="AK49" t="s">
        <v>212</v>
      </c>
      <c r="AL49" t="s">
        <v>212</v>
      </c>
      <c r="AM49" t="s">
        <v>212</v>
      </c>
      <c r="AN49" t="s">
        <v>212</v>
      </c>
    </row>
    <row r="50" spans="1:40">
      <c r="A50">
        <f t="shared" si="0"/>
        <v>48</v>
      </c>
      <c r="B50" t="s">
        <v>133</v>
      </c>
      <c r="C50" t="s">
        <v>50</v>
      </c>
      <c r="D50" t="s">
        <v>732</v>
      </c>
      <c r="E50" t="s">
        <v>733</v>
      </c>
      <c r="F50" t="s">
        <v>734</v>
      </c>
      <c r="G50" t="s">
        <v>735</v>
      </c>
      <c r="H50" t="s">
        <v>736</v>
      </c>
      <c r="I50" t="s">
        <v>737</v>
      </c>
      <c r="J50" t="s">
        <v>738</v>
      </c>
      <c r="K50" t="s">
        <v>739</v>
      </c>
      <c r="L50" t="s">
        <v>740</v>
      </c>
      <c r="M50" t="s">
        <v>741</v>
      </c>
      <c r="N50" t="s">
        <v>742</v>
      </c>
      <c r="O50" t="s">
        <v>743</v>
      </c>
      <c r="P50" t="s">
        <v>744</v>
      </c>
      <c r="Q50" t="s">
        <v>745</v>
      </c>
      <c r="R50" t="s">
        <v>212</v>
      </c>
      <c r="S50" t="s">
        <v>212</v>
      </c>
      <c r="T50" t="s">
        <v>212</v>
      </c>
      <c r="U50" t="s">
        <v>212</v>
      </c>
      <c r="V50" t="s">
        <v>212</v>
      </c>
      <c r="W50" t="s">
        <v>212</v>
      </c>
      <c r="X50" t="s">
        <v>212</v>
      </c>
      <c r="Y50" t="s">
        <v>212</v>
      </c>
      <c r="Z50" t="s">
        <v>212</v>
      </c>
      <c r="AA50" t="s">
        <v>212</v>
      </c>
      <c r="AB50" t="s">
        <v>212</v>
      </c>
      <c r="AC50" t="s">
        <v>212</v>
      </c>
      <c r="AD50" t="s">
        <v>212</v>
      </c>
      <c r="AE50" t="s">
        <v>212</v>
      </c>
      <c r="AF50" t="s">
        <v>212</v>
      </c>
      <c r="AG50" t="s">
        <v>212</v>
      </c>
      <c r="AH50" t="s">
        <v>212</v>
      </c>
      <c r="AI50" t="s">
        <v>212</v>
      </c>
      <c r="AJ50" t="s">
        <v>212</v>
      </c>
      <c r="AK50" t="s">
        <v>212</v>
      </c>
      <c r="AL50" t="s">
        <v>212</v>
      </c>
      <c r="AM50" t="s">
        <v>212</v>
      </c>
      <c r="AN50" t="s">
        <v>212</v>
      </c>
    </row>
    <row r="51" spans="1:40">
      <c r="A51">
        <f t="shared" si="0"/>
        <v>49</v>
      </c>
      <c r="B51" t="s">
        <v>133</v>
      </c>
      <c r="C51" t="s">
        <v>51</v>
      </c>
      <c r="D51" t="s">
        <v>746</v>
      </c>
      <c r="E51" t="s">
        <v>747</v>
      </c>
      <c r="F51" t="s">
        <v>748</v>
      </c>
      <c r="G51" t="s">
        <v>749</v>
      </c>
      <c r="H51" t="s">
        <v>750</v>
      </c>
      <c r="I51" t="s">
        <v>751</v>
      </c>
      <c r="J51" t="s">
        <v>752</v>
      </c>
      <c r="K51" t="s">
        <v>753</v>
      </c>
      <c r="L51" t="s">
        <v>754</v>
      </c>
      <c r="M51" t="s">
        <v>755</v>
      </c>
      <c r="N51" t="s">
        <v>756</v>
      </c>
      <c r="O51" t="s">
        <v>757</v>
      </c>
      <c r="P51" t="s">
        <v>758</v>
      </c>
      <c r="Q51" t="s">
        <v>759</v>
      </c>
      <c r="R51" t="s">
        <v>760</v>
      </c>
      <c r="S51" t="s">
        <v>761</v>
      </c>
      <c r="T51" t="s">
        <v>762</v>
      </c>
      <c r="U51" t="s">
        <v>763</v>
      </c>
      <c r="V51" t="s">
        <v>212</v>
      </c>
      <c r="W51" t="s">
        <v>212</v>
      </c>
      <c r="X51" t="s">
        <v>212</v>
      </c>
      <c r="Y51" t="s">
        <v>212</v>
      </c>
      <c r="Z51" t="s">
        <v>212</v>
      </c>
      <c r="AA51" t="s">
        <v>212</v>
      </c>
      <c r="AB51" t="s">
        <v>212</v>
      </c>
      <c r="AC51" t="s">
        <v>212</v>
      </c>
      <c r="AD51" t="s">
        <v>212</v>
      </c>
      <c r="AE51" t="s">
        <v>212</v>
      </c>
      <c r="AF51" t="s">
        <v>212</v>
      </c>
      <c r="AG51" t="s">
        <v>212</v>
      </c>
      <c r="AH51" t="s">
        <v>212</v>
      </c>
      <c r="AI51" t="s">
        <v>212</v>
      </c>
      <c r="AJ51" t="s">
        <v>212</v>
      </c>
      <c r="AK51" t="s">
        <v>212</v>
      </c>
      <c r="AL51" t="s">
        <v>212</v>
      </c>
      <c r="AM51" t="s">
        <v>212</v>
      </c>
      <c r="AN51" t="s">
        <v>212</v>
      </c>
    </row>
    <row r="52" spans="1:40">
      <c r="A52">
        <f t="shared" si="0"/>
        <v>50</v>
      </c>
      <c r="B52" t="s">
        <v>133</v>
      </c>
      <c r="C52" t="s">
        <v>52</v>
      </c>
      <c r="D52" t="s">
        <v>764</v>
      </c>
      <c r="E52" t="s">
        <v>765</v>
      </c>
      <c r="F52" t="s">
        <v>766</v>
      </c>
      <c r="G52" t="s">
        <v>767</v>
      </c>
      <c r="H52" t="s">
        <v>768</v>
      </c>
      <c r="I52" t="s">
        <v>769</v>
      </c>
      <c r="J52" t="s">
        <v>770</v>
      </c>
      <c r="K52" t="s">
        <v>771</v>
      </c>
      <c r="L52" t="s">
        <v>772</v>
      </c>
      <c r="M52" t="s">
        <v>773</v>
      </c>
      <c r="N52" t="s">
        <v>774</v>
      </c>
      <c r="O52" t="s">
        <v>775</v>
      </c>
      <c r="P52" t="s">
        <v>776</v>
      </c>
      <c r="Q52" t="s">
        <v>777</v>
      </c>
      <c r="R52" t="s">
        <v>778</v>
      </c>
      <c r="S52" t="s">
        <v>779</v>
      </c>
      <c r="T52" t="s">
        <v>212</v>
      </c>
      <c r="U52" t="s">
        <v>212</v>
      </c>
      <c r="V52" t="s">
        <v>212</v>
      </c>
      <c r="W52" t="s">
        <v>212</v>
      </c>
      <c r="X52" t="s">
        <v>212</v>
      </c>
      <c r="Y52" t="s">
        <v>212</v>
      </c>
      <c r="Z52" t="s">
        <v>212</v>
      </c>
      <c r="AA52" t="s">
        <v>212</v>
      </c>
      <c r="AB52" t="s">
        <v>212</v>
      </c>
      <c r="AC52" t="s">
        <v>212</v>
      </c>
      <c r="AD52" t="s">
        <v>212</v>
      </c>
      <c r="AE52" t="s">
        <v>212</v>
      </c>
      <c r="AF52" t="s">
        <v>212</v>
      </c>
      <c r="AG52" t="s">
        <v>212</v>
      </c>
      <c r="AH52" t="s">
        <v>212</v>
      </c>
      <c r="AI52" t="s">
        <v>212</v>
      </c>
      <c r="AJ52" t="s">
        <v>212</v>
      </c>
      <c r="AK52" t="s">
        <v>212</v>
      </c>
      <c r="AL52" t="s">
        <v>212</v>
      </c>
      <c r="AM52" t="s">
        <v>212</v>
      </c>
      <c r="AN52" t="s">
        <v>212</v>
      </c>
    </row>
    <row r="53" spans="1:40">
      <c r="A53">
        <f t="shared" si="0"/>
        <v>51</v>
      </c>
      <c r="B53" t="s">
        <v>133</v>
      </c>
      <c r="C53" t="s">
        <v>53</v>
      </c>
      <c r="D53" t="s">
        <v>780</v>
      </c>
      <c r="E53" t="s">
        <v>781</v>
      </c>
      <c r="F53" t="s">
        <v>782</v>
      </c>
      <c r="G53" t="s">
        <v>783</v>
      </c>
      <c r="H53" t="s">
        <v>784</v>
      </c>
      <c r="I53" t="s">
        <v>785</v>
      </c>
      <c r="J53" t="s">
        <v>786</v>
      </c>
      <c r="K53" t="s">
        <v>787</v>
      </c>
      <c r="L53" t="s">
        <v>788</v>
      </c>
      <c r="M53" t="s">
        <v>789</v>
      </c>
      <c r="N53" t="s">
        <v>790</v>
      </c>
      <c r="O53" t="s">
        <v>212</v>
      </c>
      <c r="P53" t="s">
        <v>212</v>
      </c>
      <c r="Q53" t="s">
        <v>212</v>
      </c>
      <c r="R53" t="s">
        <v>212</v>
      </c>
      <c r="S53" t="s">
        <v>212</v>
      </c>
      <c r="T53" t="s">
        <v>212</v>
      </c>
      <c r="U53" t="s">
        <v>212</v>
      </c>
      <c r="V53" t="s">
        <v>212</v>
      </c>
      <c r="W53" t="s">
        <v>212</v>
      </c>
      <c r="X53" t="s">
        <v>212</v>
      </c>
      <c r="Y53" t="s">
        <v>212</v>
      </c>
      <c r="Z53" t="s">
        <v>212</v>
      </c>
      <c r="AA53" t="s">
        <v>212</v>
      </c>
      <c r="AB53" t="s">
        <v>212</v>
      </c>
      <c r="AC53" t="s">
        <v>212</v>
      </c>
      <c r="AD53" t="s">
        <v>212</v>
      </c>
      <c r="AE53" t="s">
        <v>212</v>
      </c>
      <c r="AF53" t="s">
        <v>212</v>
      </c>
      <c r="AG53" t="s">
        <v>212</v>
      </c>
      <c r="AH53" t="s">
        <v>212</v>
      </c>
      <c r="AI53" t="s">
        <v>212</v>
      </c>
      <c r="AJ53" t="s">
        <v>212</v>
      </c>
      <c r="AK53" t="s">
        <v>212</v>
      </c>
      <c r="AL53" t="s">
        <v>212</v>
      </c>
      <c r="AM53" t="s">
        <v>212</v>
      </c>
      <c r="AN53" t="s">
        <v>212</v>
      </c>
    </row>
    <row r="54" spans="1:40">
      <c r="A54">
        <f t="shared" si="0"/>
        <v>52</v>
      </c>
      <c r="B54" t="s">
        <v>133</v>
      </c>
      <c r="C54" t="s">
        <v>54</v>
      </c>
      <c r="D54" t="s">
        <v>791</v>
      </c>
      <c r="E54" t="s">
        <v>792</v>
      </c>
      <c r="F54" t="s">
        <v>793</v>
      </c>
      <c r="G54" t="s">
        <v>794</v>
      </c>
      <c r="H54" t="s">
        <v>795</v>
      </c>
      <c r="I54" t="s">
        <v>796</v>
      </c>
      <c r="J54" t="s">
        <v>797</v>
      </c>
      <c r="K54" t="s">
        <v>798</v>
      </c>
      <c r="L54" t="s">
        <v>799</v>
      </c>
      <c r="M54" t="s">
        <v>800</v>
      </c>
      <c r="N54" t="s">
        <v>801</v>
      </c>
      <c r="O54" t="s">
        <v>802</v>
      </c>
      <c r="P54" t="s">
        <v>803</v>
      </c>
      <c r="Q54" t="s">
        <v>804</v>
      </c>
      <c r="R54" t="s">
        <v>805</v>
      </c>
      <c r="S54" t="s">
        <v>806</v>
      </c>
      <c r="T54" t="s">
        <v>807</v>
      </c>
      <c r="U54" t="s">
        <v>808</v>
      </c>
      <c r="V54" t="s">
        <v>809</v>
      </c>
      <c r="W54" t="s">
        <v>810</v>
      </c>
      <c r="X54" t="s">
        <v>811</v>
      </c>
      <c r="Y54" t="s">
        <v>212</v>
      </c>
      <c r="Z54" t="s">
        <v>212</v>
      </c>
      <c r="AA54" t="s">
        <v>212</v>
      </c>
      <c r="AB54" t="s">
        <v>212</v>
      </c>
      <c r="AC54" t="s">
        <v>212</v>
      </c>
      <c r="AD54" t="s">
        <v>212</v>
      </c>
      <c r="AE54" t="s">
        <v>212</v>
      </c>
      <c r="AF54" t="s">
        <v>212</v>
      </c>
      <c r="AG54" t="s">
        <v>212</v>
      </c>
      <c r="AH54" t="s">
        <v>212</v>
      </c>
      <c r="AI54" t="s">
        <v>212</v>
      </c>
      <c r="AJ54" t="s">
        <v>212</v>
      </c>
      <c r="AK54" t="s">
        <v>212</v>
      </c>
      <c r="AL54" t="s">
        <v>212</v>
      </c>
      <c r="AM54" t="s">
        <v>212</v>
      </c>
      <c r="AN54" t="s">
        <v>212</v>
      </c>
    </row>
    <row r="55" spans="1:40">
      <c r="A55">
        <f t="shared" si="0"/>
        <v>53</v>
      </c>
      <c r="B55" t="s">
        <v>135</v>
      </c>
      <c r="C55" t="s">
        <v>55</v>
      </c>
      <c r="D55" t="s">
        <v>812</v>
      </c>
      <c r="E55" t="s">
        <v>813</v>
      </c>
      <c r="F55" t="s">
        <v>814</v>
      </c>
      <c r="G55" t="s">
        <v>815</v>
      </c>
      <c r="H55" t="s">
        <v>816</v>
      </c>
      <c r="I55" t="s">
        <v>817</v>
      </c>
      <c r="J55" t="s">
        <v>818</v>
      </c>
      <c r="K55" t="s">
        <v>819</v>
      </c>
      <c r="L55" t="s">
        <v>820</v>
      </c>
      <c r="M55" t="s">
        <v>821</v>
      </c>
      <c r="N55" t="s">
        <v>822</v>
      </c>
      <c r="O55" t="s">
        <v>823</v>
      </c>
      <c r="P55" t="s">
        <v>824</v>
      </c>
      <c r="Q55" t="s">
        <v>825</v>
      </c>
      <c r="R55" t="s">
        <v>826</v>
      </c>
      <c r="S55" t="s">
        <v>827</v>
      </c>
      <c r="T55" t="s">
        <v>828</v>
      </c>
      <c r="U55" t="s">
        <v>829</v>
      </c>
      <c r="V55" t="s">
        <v>212</v>
      </c>
      <c r="W55" t="s">
        <v>212</v>
      </c>
      <c r="X55" t="s">
        <v>212</v>
      </c>
      <c r="Y55" t="s">
        <v>212</v>
      </c>
      <c r="Z55" t="s">
        <v>212</v>
      </c>
      <c r="AA55" t="s">
        <v>212</v>
      </c>
      <c r="AB55" t="s">
        <v>212</v>
      </c>
      <c r="AC55" t="s">
        <v>212</v>
      </c>
      <c r="AD55" t="s">
        <v>212</v>
      </c>
      <c r="AE55" t="s">
        <v>212</v>
      </c>
      <c r="AF55" t="s">
        <v>212</v>
      </c>
      <c r="AG55" t="s">
        <v>212</v>
      </c>
      <c r="AH55" t="s">
        <v>212</v>
      </c>
      <c r="AI55" t="s">
        <v>212</v>
      </c>
      <c r="AJ55" t="s">
        <v>212</v>
      </c>
      <c r="AK55" t="s">
        <v>212</v>
      </c>
      <c r="AL55" t="s">
        <v>212</v>
      </c>
      <c r="AM55" t="s">
        <v>212</v>
      </c>
      <c r="AN55" t="s">
        <v>212</v>
      </c>
    </row>
  </sheetData>
  <sheetProtection algorithmName="SHA-512" hashValue="2CS4qwZfVfXOVbaZn60uhqEKLosDqBM9JE2qwWVpzggwsvs5SDCy0w0b9Tk4cDAxCx8ELeJHy5oiTxVwfGqpFg==" saltValue="+/4l5Jp+FG91PTttLYDN2A==" spinCount="100000" sheet="1" selectLockedCells="1" selectUnlockedCells="1"/>
  <phoneticPr fontId="1"/>
  <pageMargins left="0.7" right="0.7" top="0.75" bottom="0.75" header="0.3" footer="0.3"/>
  <pageSetup orientation="portrait" r:id="rId1"/>
  <headerFooter>
    <oddFooter>&amp;C&amp;7&amp;B&amp;"Arial"Document Classification: KPMG Restricted</oddFooter>
  </headerFooter>
  <tableParts count="2">
    <tablePart r:id="rId2"/>
    <tablePart r:id="rId3"/>
  </tableParts>
</worksheet>
</file>

<file path=docMetadata/LabelInfo.xml><?xml version="1.0" encoding="utf-8"?>
<clbl:labelList xmlns:clbl="http://schemas.microsoft.com/office/2020/mipLabelMetadata">
  <clbl:label id="{0810b5de-6137-4290-b45d-86a8c6de7d1e}"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62</vt:i4>
      </vt:variant>
    </vt:vector>
  </HeadingPairs>
  <TitlesOfParts>
    <vt:vector size="71" baseType="lpstr">
      <vt:lpstr>【必ずご記入ください】共通項目</vt:lpstr>
      <vt:lpstr>第４号第１表 （一般乗用（都市型ハイヤー））</vt:lpstr>
      <vt:lpstr>第４号第１表 （一般乗用（都市型ハイヤー））入力補助シート</vt:lpstr>
      <vt:lpstr>第４号第１表 （一般乗用（その他ハイヤー））</vt:lpstr>
      <vt:lpstr>第４号第１表 （一般乗用（その他ハイヤー））入力補助シート</vt:lpstr>
      <vt:lpstr>第４号第１表 （一般乗用（タクシー））</vt:lpstr>
      <vt:lpstr>第４号第１表 （一般乗用（タクシー））入力補助シート</vt:lpstr>
      <vt:lpstr>【編集不可】出力シート</vt:lpstr>
      <vt:lpstr>【編集不可】運輸支局等及び区域一覧</vt:lpstr>
      <vt:lpstr>○○運輸監理部又は○○運輸支局</vt:lpstr>
      <vt:lpstr>【必ずご記入ください】共通項目!Print_Area</vt:lpstr>
      <vt:lpstr>【編集不可】運輸支局等及び区域一覧!Print_Area</vt:lpstr>
      <vt:lpstr>'第４号第１表 （一般乗用（その他ハイヤー））'!Print_Area</vt:lpstr>
      <vt:lpstr>'第４号第１表 （一般乗用（その他ハイヤー））入力補助シート'!Print_Area</vt:lpstr>
      <vt:lpstr>'第４号第１表 （一般乗用（タクシー））'!Print_Area</vt:lpstr>
      <vt:lpstr>'第４号第１表 （一般乗用（タクシー））入力補助シート'!Print_Area</vt:lpstr>
      <vt:lpstr>'第４号第１表 （一般乗用（都市型ハイヤー））'!Print_Area</vt:lpstr>
      <vt:lpstr>'第４号第１表 （一般乗用（都市型ハイヤー））入力補助シート'!Print_Area</vt:lpstr>
      <vt:lpstr>愛知運輸支局</vt:lpstr>
      <vt:lpstr>愛媛運輸支局</vt:lpstr>
      <vt:lpstr>旭川運輸支局</vt:lpstr>
      <vt:lpstr>茨城運輸支局</vt:lpstr>
      <vt:lpstr>岡山運輸支局</vt:lpstr>
      <vt:lpstr>沖縄総合事務局陸運事務所</vt:lpstr>
      <vt:lpstr>岩手運輸支局</vt:lpstr>
      <vt:lpstr>岐阜運輸支局</vt:lpstr>
      <vt:lpstr>宮崎運輸支局</vt:lpstr>
      <vt:lpstr>宮城運輸支局</vt:lpstr>
      <vt:lpstr>京都運輸支局</vt:lpstr>
      <vt:lpstr>釧路運輸支局</vt:lpstr>
      <vt:lpstr>熊本運輸支局</vt:lpstr>
      <vt:lpstr>群馬運輸支局</vt:lpstr>
      <vt:lpstr>広島運輸支局</vt:lpstr>
      <vt:lpstr>香川運輸支局</vt:lpstr>
      <vt:lpstr>高知運輸支局</vt:lpstr>
      <vt:lpstr>佐賀運輸支局</vt:lpstr>
      <vt:lpstr>埼玉運輸支局</vt:lpstr>
      <vt:lpstr>札幌運輸支局</vt:lpstr>
      <vt:lpstr>三重運輸支局</vt:lpstr>
      <vt:lpstr>山形運輸支局</vt:lpstr>
      <vt:lpstr>山口運輸支局</vt:lpstr>
      <vt:lpstr>山梨運輸支局</vt:lpstr>
      <vt:lpstr>滋賀運輸支局</vt:lpstr>
      <vt:lpstr>鹿児島運輸支局</vt:lpstr>
      <vt:lpstr>室蘭運輸支局</vt:lpstr>
      <vt:lpstr>秋田運輸支局</vt:lpstr>
      <vt:lpstr>新潟運輸支局</vt:lpstr>
      <vt:lpstr>神奈川運輸支局</vt:lpstr>
      <vt:lpstr>青森運輸支局</vt:lpstr>
      <vt:lpstr>静岡運輸支局</vt:lpstr>
      <vt:lpstr>石川運輸支局</vt:lpstr>
      <vt:lpstr>千葉運輸支局</vt:lpstr>
      <vt:lpstr>帯広運輸支局</vt:lpstr>
      <vt:lpstr>大阪運輸支局</vt:lpstr>
      <vt:lpstr>大分運輸支局</vt:lpstr>
      <vt:lpstr>長崎運輸支局</vt:lpstr>
      <vt:lpstr>長野運輸支局</vt:lpstr>
      <vt:lpstr>鳥取運輸支局</vt:lpstr>
      <vt:lpstr>島根運輸支局</vt:lpstr>
      <vt:lpstr>東京運輸支局</vt:lpstr>
      <vt:lpstr>徳島運輸支局</vt:lpstr>
      <vt:lpstr>栃木運輸支局</vt:lpstr>
      <vt:lpstr>奈良運輸支局</vt:lpstr>
      <vt:lpstr>函館運輸支局</vt:lpstr>
      <vt:lpstr>富山運輸支局</vt:lpstr>
      <vt:lpstr>福井運輸支局</vt:lpstr>
      <vt:lpstr>福岡運輸支局</vt:lpstr>
      <vt:lpstr>福島運輸支局</vt:lpstr>
      <vt:lpstr>兵庫陸運部</vt:lpstr>
      <vt:lpstr>北見運輸支局</vt:lpstr>
      <vt:lpstr>和歌山運輸支局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2026-04-21T06:40:39Z</dcterms:created>
  <dcterms:modified xsi:type="dcterms:W3CDTF">2026-04-21T06:40:39Z</dcterms:modified>
</cp:coreProperties>
</file>