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5" yWindow="15" windowWidth="19410" windowHeight="8265" tabRatio="646"/>
  </bookViews>
  <sheets>
    <sheet name="目次" sheetId="57" r:id="rId1"/>
    <sheet name="(ｱ)10a当たり生産費" sheetId="38" r:id="rId2"/>
    <sheet name="(ｲ)１ｔ当たり生産費" sheetId="51" r:id="rId3"/>
    <sheet name="(ｳ)労働時間(10a当たり)" sheetId="54" r:id="rId4"/>
    <sheet name="(ｴ)労働時間(１ｔ当たり)" sheetId="55" r:id="rId5"/>
    <sheet name="(ｵ)収益性" sheetId="56" r:id="rId6"/>
    <sheet name="(ｶ)生産概況(一戸当たり)" sheetId="49" r:id="rId7"/>
    <sheet name="(ｱ)子牛１頭当たり生産費" sheetId="34" r:id="rId8"/>
    <sheet name="(ｲ)生産概況" sheetId="59" r:id="rId9"/>
    <sheet name="(ｳ)労働時間(子牛１頭当たり)" sheetId="60" r:id="rId10"/>
    <sheet name="(ｴ)収益性" sheetId="61" r:id="rId11"/>
  </sheets>
  <externalReferences>
    <externalReference r:id="rId12"/>
  </externalReferences>
  <definedNames>
    <definedName name="_xlnm.Print_Area" localSheetId="1">'(ｱ)10a当たり生産費'!$A$1:$AR$24</definedName>
    <definedName name="_xlnm.Print_Area" localSheetId="2">'(ｲ)１ｔ当たり生産費'!$A$1:$AR$30</definedName>
    <definedName name="_xlnm.Print_Area" localSheetId="3">'(ｳ)労働時間(10a当たり)'!$A$1:$G$24</definedName>
    <definedName name="_xlnm.Print_Area" localSheetId="4">'(ｴ)労働時間(１ｔ当たり)'!$A$1:$G$24</definedName>
    <definedName name="_xlnm.Print_Area" localSheetId="5">'(ｵ)収益性'!$A$1:$K$25</definedName>
    <definedName name="_xlnm.Print_Area" localSheetId="6">'(ｶ)生産概況(一戸当たり)'!$A$1:$E$25</definedName>
    <definedName name="_xlnm.Print_Titles" localSheetId="1">'(ｱ)10a当たり生産費'!$A:$B,'(ｱ)10a当たり生産費'!$1:$11</definedName>
    <definedName name="_xlnm.Print_Titles" localSheetId="7">'(ｱ)子牛１頭当たり生産費'!$A:$B,'(ｱ)子牛１頭当たり生産費'!$1:$11</definedName>
    <definedName name="_xlnm.Print_Titles" localSheetId="2">'(ｲ)１ｔ当たり生産費'!$A:$B,'(ｲ)１ｔ当たり生産費'!$3:$11</definedName>
  </definedNames>
  <calcPr calcId="162913"/>
</workbook>
</file>

<file path=xl/calcChain.xml><?xml version="1.0" encoding="utf-8"?>
<calcChain xmlns="http://schemas.openxmlformats.org/spreadsheetml/2006/main">
  <c r="AA22" i="38" l="1"/>
  <c r="Z22" i="38"/>
  <c r="Y22" i="38"/>
  <c r="X22" i="38"/>
  <c r="W22" i="38"/>
  <c r="V22" i="38"/>
  <c r="U22" i="38"/>
  <c r="T22" i="38"/>
  <c r="S22" i="38"/>
  <c r="R22" i="38"/>
  <c r="Q22" i="38"/>
  <c r="P22" i="38"/>
  <c r="O22" i="38"/>
  <c r="N22" i="38"/>
  <c r="M22" i="38"/>
  <c r="L22" i="38"/>
  <c r="K22" i="38"/>
  <c r="J22" i="38"/>
  <c r="I22" i="38"/>
  <c r="H22" i="38"/>
  <c r="G22" i="38"/>
  <c r="F22" i="38"/>
  <c r="E22" i="38"/>
  <c r="D22" i="38"/>
  <c r="C22" i="38"/>
  <c r="A22" i="38"/>
  <c r="AA13" i="38"/>
  <c r="Z13" i="38"/>
  <c r="Y13" i="38"/>
  <c r="X13" i="38"/>
  <c r="W13" i="38"/>
  <c r="V13" i="38"/>
  <c r="U13" i="38"/>
  <c r="T13" i="38"/>
  <c r="S13" i="38"/>
  <c r="R13" i="38"/>
  <c r="Q13" i="38"/>
  <c r="P13" i="38"/>
  <c r="O13" i="38"/>
  <c r="N13" i="38"/>
  <c r="M13" i="38"/>
  <c r="L13" i="38"/>
  <c r="K13" i="38"/>
  <c r="J13" i="38"/>
  <c r="I13" i="38"/>
  <c r="H13" i="38"/>
  <c r="G13" i="38"/>
  <c r="F13" i="38"/>
  <c r="E13" i="38"/>
  <c r="D13" i="38"/>
  <c r="C13" i="38"/>
</calcChain>
</file>

<file path=xl/sharedStrings.xml><?xml version="1.0" encoding="utf-8"?>
<sst xmlns="http://schemas.openxmlformats.org/spreadsheetml/2006/main" count="585" uniqueCount="275">
  <si>
    <t>計</t>
    <rPh sb="0" eb="1">
      <t>ケイ</t>
    </rPh>
    <phoneticPr fontId="1"/>
  </si>
  <si>
    <t>単位：時間　</t>
    <rPh sb="0" eb="2">
      <t>タンイ</t>
    </rPh>
    <rPh sb="3" eb="5">
      <t>ジカン</t>
    </rPh>
    <phoneticPr fontId="1"/>
  </si>
  <si>
    <t>肥　　料　　費</t>
    <rPh sb="0" eb="1">
      <t>コエ</t>
    </rPh>
    <rPh sb="3" eb="4">
      <t>リョウ</t>
    </rPh>
    <rPh sb="6" eb="7">
      <t>ヒ</t>
    </rPh>
    <phoneticPr fontId="1"/>
  </si>
  <si>
    <t>購　 入</t>
    <rPh sb="0" eb="1">
      <t>アガナ</t>
    </rPh>
    <rPh sb="3" eb="4">
      <t>イ</t>
    </rPh>
    <phoneticPr fontId="1"/>
  </si>
  <si>
    <t>自 　給</t>
    <rPh sb="0" eb="1">
      <t>ジ</t>
    </rPh>
    <rPh sb="3" eb="4">
      <t>キュウ</t>
    </rPh>
    <phoneticPr fontId="1"/>
  </si>
  <si>
    <t>自　 給</t>
    <rPh sb="0" eb="1">
      <t>ジ</t>
    </rPh>
    <rPh sb="3" eb="4">
      <t>キュウ</t>
    </rPh>
    <phoneticPr fontId="1"/>
  </si>
  <si>
    <t>家　 族</t>
    <rPh sb="0" eb="1">
      <t>イエ</t>
    </rPh>
    <rPh sb="3" eb="4">
      <t>ヤカラ</t>
    </rPh>
    <phoneticPr fontId="1"/>
  </si>
  <si>
    <t>償 　却</t>
    <rPh sb="0" eb="1">
      <t>ツグナ</t>
    </rPh>
    <rPh sb="3" eb="4">
      <t>キャク</t>
    </rPh>
    <phoneticPr fontId="1"/>
  </si>
  <si>
    <t>雇  　用</t>
    <rPh sb="0" eb="1">
      <t>ヤトイ</t>
    </rPh>
    <rPh sb="4" eb="5">
      <t>ヨウ</t>
    </rPh>
    <phoneticPr fontId="1"/>
  </si>
  <si>
    <t>償却費</t>
    <rPh sb="0" eb="3">
      <t>ショウキャクヒ</t>
    </rPh>
    <phoneticPr fontId="1"/>
  </si>
  <si>
    <t>生　産　管　理　費</t>
    <rPh sb="0" eb="1">
      <t>ショウ</t>
    </rPh>
    <rPh sb="2" eb="3">
      <t>サン</t>
    </rPh>
    <rPh sb="4" eb="5">
      <t>カン</t>
    </rPh>
    <rPh sb="6" eb="7">
      <t>リ</t>
    </rPh>
    <rPh sb="8" eb="9">
      <t>ヒ</t>
    </rPh>
    <phoneticPr fontId="1"/>
  </si>
  <si>
    <t>単位：円　</t>
    <rPh sb="0" eb="2">
      <t>タンイ</t>
    </rPh>
    <rPh sb="3" eb="4">
      <t>エン</t>
    </rPh>
    <phoneticPr fontId="1"/>
  </si>
  <si>
    <t>生　産　費</t>
    <rPh sb="0" eb="1">
      <t>ショウ</t>
    </rPh>
    <rPh sb="2" eb="3">
      <t>サン</t>
    </rPh>
    <rPh sb="4" eb="5">
      <t>ヒ</t>
    </rPh>
    <phoneticPr fontId="1"/>
  </si>
  <si>
    <t>支払利子</t>
    <rPh sb="0" eb="2">
      <t>シハラ</t>
    </rPh>
    <rPh sb="2" eb="4">
      <t>リシ</t>
    </rPh>
    <phoneticPr fontId="1"/>
  </si>
  <si>
    <t>支払地代</t>
    <rPh sb="0" eb="2">
      <t>シハラ</t>
    </rPh>
    <rPh sb="2" eb="4">
      <t>チダイ</t>
    </rPh>
    <phoneticPr fontId="1"/>
  </si>
  <si>
    <t>労　　　　　　　働　　　　　　　費</t>
    <rPh sb="0" eb="1">
      <t>ロウ</t>
    </rPh>
    <rPh sb="8" eb="9">
      <t>ドウ</t>
    </rPh>
    <rPh sb="16" eb="17">
      <t>ヒ</t>
    </rPh>
    <phoneticPr fontId="1"/>
  </si>
  <si>
    <t>家　　族</t>
    <rPh sb="0" eb="1">
      <t>イエ</t>
    </rPh>
    <rPh sb="3" eb="4">
      <t>ヤカラ</t>
    </rPh>
    <phoneticPr fontId="1"/>
  </si>
  <si>
    <t>１日当たり</t>
    <rPh sb="1" eb="2">
      <t>ニチ</t>
    </rPh>
    <rPh sb="2" eb="3">
      <t>ア</t>
    </rPh>
    <phoneticPr fontId="1"/>
  </si>
  <si>
    <t>飼　　　料　　　費</t>
    <rPh sb="0" eb="1">
      <t>ジ</t>
    </rPh>
    <rPh sb="4" eb="5">
      <t>リョウ</t>
    </rPh>
    <rPh sb="8" eb="9">
      <t>ヒ</t>
    </rPh>
    <phoneticPr fontId="1"/>
  </si>
  <si>
    <t>自　　給</t>
    <rPh sb="0" eb="1">
      <t>ジ</t>
    </rPh>
    <rPh sb="3" eb="4">
      <t>キュウ</t>
    </rPh>
    <phoneticPr fontId="1"/>
  </si>
  <si>
    <t>償　　却</t>
    <rPh sb="0" eb="1">
      <t>ツグナ</t>
    </rPh>
    <rPh sb="3" eb="4">
      <t>キャク</t>
    </rPh>
    <phoneticPr fontId="1"/>
  </si>
  <si>
    <t>生  産  管  理  費</t>
    <rPh sb="0" eb="1">
      <t>ショウ</t>
    </rPh>
    <rPh sb="3" eb="4">
      <t>サン</t>
    </rPh>
    <rPh sb="6" eb="7">
      <t>カン</t>
    </rPh>
    <rPh sb="9" eb="10">
      <t>リ</t>
    </rPh>
    <rPh sb="12" eb="13">
      <t>ヒ</t>
    </rPh>
    <phoneticPr fontId="1"/>
  </si>
  <si>
    <t>種　　苗　　費</t>
    <rPh sb="0" eb="1">
      <t>タネ</t>
    </rPh>
    <rPh sb="3" eb="4">
      <t>ナエ</t>
    </rPh>
    <rPh sb="6" eb="7">
      <t>ヒ</t>
    </rPh>
    <phoneticPr fontId="1"/>
  </si>
  <si>
    <t>償却費</t>
    <rPh sb="0" eb="1">
      <t>ツグナ</t>
    </rPh>
    <rPh sb="1" eb="2">
      <t>キャク</t>
    </rPh>
    <rPh sb="2" eb="3">
      <t>ヒ</t>
    </rPh>
    <phoneticPr fontId="1"/>
  </si>
  <si>
    <t>償却費</t>
    <rPh sb="0" eb="2">
      <t>ショウキャク</t>
    </rPh>
    <rPh sb="2" eb="3">
      <t>ヒ</t>
    </rPh>
    <phoneticPr fontId="1"/>
  </si>
  <si>
    <t>自動車費　</t>
    <rPh sb="0" eb="3">
      <t>ジドウシャ</t>
    </rPh>
    <rPh sb="3" eb="4">
      <t>ヒ</t>
    </rPh>
    <phoneticPr fontId="1"/>
  </si>
  <si>
    <t>建　物　費</t>
    <rPh sb="0" eb="1">
      <t>ケン</t>
    </rPh>
    <rPh sb="2" eb="3">
      <t>ブツ</t>
    </rPh>
    <rPh sb="4" eb="5">
      <t>ヒ</t>
    </rPh>
    <phoneticPr fontId="1"/>
  </si>
  <si>
    <t>(16)</t>
  </si>
  <si>
    <t>(17)</t>
  </si>
  <si>
    <t>(20)</t>
  </si>
  <si>
    <t>(21)</t>
  </si>
  <si>
    <t>(22)</t>
  </si>
  <si>
    <t>(23)</t>
  </si>
  <si>
    <t>(24)</t>
  </si>
  <si>
    <t>(25)</t>
  </si>
  <si>
    <t>修繕費</t>
    <rPh sb="0" eb="3">
      <t>シュウゼンヒ</t>
    </rPh>
    <phoneticPr fontId="1"/>
  </si>
  <si>
    <t>主 産 物（子牛１頭当たり）</t>
    <rPh sb="0" eb="1">
      <t>シュ</t>
    </rPh>
    <rPh sb="2" eb="3">
      <t>サン</t>
    </rPh>
    <rPh sb="4" eb="5">
      <t>モノ</t>
    </rPh>
    <phoneticPr fontId="1"/>
  </si>
  <si>
    <t>種付料</t>
    <rPh sb="0" eb="1">
      <t>タネ</t>
    </rPh>
    <rPh sb="1" eb="2">
      <t>ヅケ</t>
    </rPh>
    <rPh sb="2" eb="3">
      <t>リョウ</t>
    </rPh>
    <phoneticPr fontId="1"/>
  </si>
  <si>
    <t>(4)</t>
  </si>
  <si>
    <t>(18)</t>
  </si>
  <si>
    <t>(19)</t>
  </si>
  <si>
    <t>物 件 税
及び公課
諸 負 担</t>
    <rPh sb="0" eb="1">
      <t>モノ</t>
    </rPh>
    <rPh sb="2" eb="3">
      <t>ケン</t>
    </rPh>
    <rPh sb="4" eb="5">
      <t>ゼイ</t>
    </rPh>
    <rPh sb="6" eb="7">
      <t>オヨ</t>
    </rPh>
    <rPh sb="8" eb="10">
      <t>コウカ</t>
    </rPh>
    <rPh sb="11" eb="12">
      <t>ショ</t>
    </rPh>
    <rPh sb="13" eb="14">
      <t>フ</t>
    </rPh>
    <rPh sb="15" eb="16">
      <t>タン</t>
    </rPh>
    <phoneticPr fontId="1"/>
  </si>
  <si>
    <t>敷料費</t>
    <rPh sb="0" eb="1">
      <t>シキ</t>
    </rPh>
    <rPh sb="1" eb="2">
      <t>リョウ</t>
    </rPh>
    <rPh sb="2" eb="3">
      <t>ヒ</t>
    </rPh>
    <phoneticPr fontId="1"/>
  </si>
  <si>
    <t>直接労働時間</t>
    <rPh sb="0" eb="2">
      <t>チョクセツ</t>
    </rPh>
    <rPh sb="2" eb="4">
      <t>ロウドウ</t>
    </rPh>
    <rPh sb="4" eb="5">
      <t>トキ</t>
    </rPh>
    <rPh sb="5" eb="6">
      <t>アイダ</t>
    </rPh>
    <phoneticPr fontId="1"/>
  </si>
  <si>
    <t>(3)</t>
  </si>
  <si>
    <t>(5)</t>
  </si>
  <si>
    <t>(6)</t>
  </si>
  <si>
    <t>(7)</t>
  </si>
  <si>
    <t>(2)</t>
  </si>
  <si>
    <t>(8)</t>
  </si>
  <si>
    <t>(9)</t>
  </si>
  <si>
    <t>(10)</t>
  </si>
  <si>
    <t>(12)</t>
  </si>
  <si>
    <t>(13)</t>
  </si>
  <si>
    <t>(14)</t>
  </si>
  <si>
    <t>(15)</t>
  </si>
  <si>
    <t>(26)</t>
  </si>
  <si>
    <t>(27)</t>
  </si>
  <si>
    <t>(28)</t>
  </si>
  <si>
    <t>(29)</t>
  </si>
  <si>
    <t>(30)</t>
  </si>
  <si>
    <t>(31)</t>
  </si>
  <si>
    <t>(33)</t>
  </si>
  <si>
    <t>(34)</t>
  </si>
  <si>
    <t>(35)</t>
  </si>
  <si>
    <t>(36)</t>
  </si>
  <si>
    <t>(37)</t>
  </si>
  <si>
    <t>(38)</t>
  </si>
  <si>
    <t>(39)</t>
  </si>
  <si>
    <t>(40)</t>
  </si>
  <si>
    <t>販売時生体重</t>
    <rPh sb="0" eb="1">
      <t>ハン</t>
    </rPh>
    <rPh sb="1" eb="2">
      <t>バイ</t>
    </rPh>
    <rPh sb="2" eb="3">
      <t>ドキ</t>
    </rPh>
    <phoneticPr fontId="1"/>
  </si>
  <si>
    <t>副産物</t>
    <rPh sb="0" eb="3">
      <t>フクサンブツ</t>
    </rPh>
    <phoneticPr fontId="1"/>
  </si>
  <si>
    <t>自作地
地　代</t>
    <rPh sb="0" eb="2">
      <t>ジサク</t>
    </rPh>
    <rPh sb="2" eb="3">
      <t>チ</t>
    </rPh>
    <rPh sb="4" eb="5">
      <t>チ</t>
    </rPh>
    <rPh sb="6" eb="7">
      <t>ダイ</t>
    </rPh>
    <phoneticPr fontId="1"/>
  </si>
  <si>
    <t>資本利子・地代
全額算入生産費
(全算入生産費)</t>
    <rPh sb="0" eb="2">
      <t>シホン</t>
    </rPh>
    <rPh sb="2" eb="4">
      <t>リシ</t>
    </rPh>
    <rPh sb="5" eb="7">
      <t>チダイ</t>
    </rPh>
    <rPh sb="8" eb="10">
      <t>ゼンガク</t>
    </rPh>
    <rPh sb="10" eb="12">
      <t>サンニュウ</t>
    </rPh>
    <rPh sb="12" eb="14">
      <t>セイサン</t>
    </rPh>
    <rPh sb="14" eb="15">
      <t>ヒ</t>
    </rPh>
    <rPh sb="17" eb="18">
      <t>ゼン</t>
    </rPh>
    <rPh sb="18" eb="20">
      <t>サンニュウ</t>
    </rPh>
    <rPh sb="20" eb="23">
      <t>セイサンヒ</t>
    </rPh>
    <phoneticPr fontId="1"/>
  </si>
  <si>
    <t>流  通
飼料費</t>
    <rPh sb="0" eb="1">
      <t>リュウ</t>
    </rPh>
    <rPh sb="3" eb="4">
      <t>ツウ</t>
    </rPh>
    <rPh sb="5" eb="7">
      <t>シリョウ</t>
    </rPh>
    <rPh sb="7" eb="8">
      <t>ヒ</t>
    </rPh>
    <phoneticPr fontId="1"/>
  </si>
  <si>
    <t>牧草・放牧
・採草費</t>
    <rPh sb="0" eb="2">
      <t>ボクソウ</t>
    </rPh>
    <rPh sb="3" eb="5">
      <t>ホウボク</t>
    </rPh>
    <rPh sb="7" eb="8">
      <t>サイ</t>
    </rPh>
    <rPh sb="8" eb="9">
      <t>クサ</t>
    </rPh>
    <rPh sb="9" eb="10">
      <t>ヒ</t>
    </rPh>
    <phoneticPr fontId="1"/>
  </si>
  <si>
    <t>光熱水料
及び動力費</t>
    <rPh sb="0" eb="2">
      <t>コウネツ</t>
    </rPh>
    <rPh sb="2" eb="3">
      <t>ミズ</t>
    </rPh>
    <rPh sb="3" eb="4">
      <t>リョウ</t>
    </rPh>
    <rPh sb="5" eb="6">
      <t>オヨ</t>
    </rPh>
    <rPh sb="7" eb="8">
      <t>ドウ</t>
    </rPh>
    <rPh sb="8" eb="9">
      <t>チカラ</t>
    </rPh>
    <rPh sb="9" eb="10">
      <t>ヒ</t>
    </rPh>
    <phoneticPr fontId="1"/>
  </si>
  <si>
    <t>その他の
諸材料費</t>
    <rPh sb="2" eb="3">
      <t>タ</t>
    </rPh>
    <rPh sb="5" eb="6">
      <t>ショ</t>
    </rPh>
    <rPh sb="6" eb="8">
      <t>ザイリョウ</t>
    </rPh>
    <rPh sb="8" eb="9">
      <t>ヒ</t>
    </rPh>
    <phoneticPr fontId="1"/>
  </si>
  <si>
    <t>賃借料
及　び
料　金</t>
    <rPh sb="0" eb="3">
      <t>チンシャクリョウ</t>
    </rPh>
    <rPh sb="4" eb="5">
      <t>オヨ</t>
    </rPh>
    <rPh sb="8" eb="9">
      <t>リョウ</t>
    </rPh>
    <rPh sb="10" eb="11">
      <t>キン</t>
    </rPh>
    <phoneticPr fontId="1"/>
  </si>
  <si>
    <t>獣医師料
及　　び
医薬品費</t>
    <rPh sb="0" eb="3">
      <t>ジュウイシ</t>
    </rPh>
    <rPh sb="3" eb="4">
      <t>リョウ</t>
    </rPh>
    <rPh sb="5" eb="6">
      <t>オヨ</t>
    </rPh>
    <rPh sb="10" eb="13">
      <t>イヤクヒン</t>
    </rPh>
    <rPh sb="13" eb="14">
      <t>ヒ</t>
    </rPh>
    <phoneticPr fontId="1"/>
  </si>
  <si>
    <t>自己資本
利　　子</t>
    <rPh sb="0" eb="1">
      <t>ジ</t>
    </rPh>
    <rPh sb="1" eb="2">
      <t>オノレ</t>
    </rPh>
    <rPh sb="2" eb="3">
      <t>シ</t>
    </rPh>
    <rPh sb="3" eb="4">
      <t>ホン</t>
    </rPh>
    <rPh sb="5" eb="6">
      <t>リ</t>
    </rPh>
    <rPh sb="8" eb="9">
      <t>コ</t>
    </rPh>
    <phoneticPr fontId="1"/>
  </si>
  <si>
    <t>支　払
地　代</t>
    <rPh sb="0" eb="1">
      <t>ササ</t>
    </rPh>
    <rPh sb="2" eb="3">
      <t>フツ</t>
    </rPh>
    <rPh sb="4" eb="5">
      <t>チ</t>
    </rPh>
    <rPh sb="6" eb="7">
      <t>ダイ</t>
    </rPh>
    <phoneticPr fontId="1"/>
  </si>
  <si>
    <t>支　払
利　子</t>
    <rPh sb="0" eb="1">
      <t>ササ</t>
    </rPh>
    <rPh sb="2" eb="3">
      <t>フツ</t>
    </rPh>
    <rPh sb="4" eb="5">
      <t>リ</t>
    </rPh>
    <rPh sb="6" eb="7">
      <t>コ</t>
    </rPh>
    <phoneticPr fontId="1"/>
  </si>
  <si>
    <t>購入
（支払）</t>
    <rPh sb="0" eb="1">
      <t>アガナ</t>
    </rPh>
    <rPh sb="1" eb="2">
      <t>イ</t>
    </rPh>
    <rPh sb="4" eb="5">
      <t>ササ</t>
    </rPh>
    <rPh sb="5" eb="6">
      <t>フツ</t>
    </rPh>
    <phoneticPr fontId="1"/>
  </si>
  <si>
    <t>農　業
薬剤費</t>
    <rPh sb="0" eb="1">
      <t>ノウ</t>
    </rPh>
    <rPh sb="2" eb="3">
      <t>ギョウ</t>
    </rPh>
    <rPh sb="4" eb="7">
      <t>ヤクザイヒ</t>
    </rPh>
    <phoneticPr fontId="1"/>
  </si>
  <si>
    <t>光　熱
動力費</t>
    <rPh sb="0" eb="1">
      <t>ヒカリ</t>
    </rPh>
    <rPh sb="2" eb="3">
      <t>ネツ</t>
    </rPh>
    <rPh sb="4" eb="6">
      <t>ドウリョク</t>
    </rPh>
    <rPh sb="6" eb="7">
      <t>ヒ</t>
    </rPh>
    <phoneticPr fontId="1"/>
  </si>
  <si>
    <t>その他の
諸材料費</t>
    <rPh sb="2" eb="3">
      <t>タ</t>
    </rPh>
    <rPh sb="5" eb="6">
      <t>ショ</t>
    </rPh>
    <rPh sb="6" eb="9">
      <t>ザイリョウヒ</t>
    </rPh>
    <phoneticPr fontId="1"/>
  </si>
  <si>
    <t>土地改良
及　　び
水 利 費</t>
    <rPh sb="0" eb="2">
      <t>トチ</t>
    </rPh>
    <rPh sb="2" eb="4">
      <t>カイリョウ</t>
    </rPh>
    <rPh sb="5" eb="6">
      <t>オヨ</t>
    </rPh>
    <rPh sb="10" eb="11">
      <t>ミズ</t>
    </rPh>
    <rPh sb="12" eb="13">
      <t>リ</t>
    </rPh>
    <rPh sb="14" eb="15">
      <t>ヒ</t>
    </rPh>
    <phoneticPr fontId="1"/>
  </si>
  <si>
    <t>賃借料
及　び
料　金</t>
    <rPh sb="0" eb="1">
      <t>チン</t>
    </rPh>
    <rPh sb="1" eb="2">
      <t>シャク</t>
    </rPh>
    <rPh sb="2" eb="3">
      <t>リョウ</t>
    </rPh>
    <rPh sb="4" eb="5">
      <t>オヨ</t>
    </rPh>
    <rPh sb="8" eb="9">
      <t>リョウ</t>
    </rPh>
    <rPh sb="10" eb="11">
      <t>キン</t>
    </rPh>
    <phoneticPr fontId="1"/>
  </si>
  <si>
    <t>物 件 税
及び公課
諸 負 担</t>
    <rPh sb="0" eb="1">
      <t>モノ</t>
    </rPh>
    <rPh sb="2" eb="3">
      <t>ケン</t>
    </rPh>
    <rPh sb="4" eb="5">
      <t>ゼイ</t>
    </rPh>
    <rPh sb="6" eb="7">
      <t>オヨ</t>
    </rPh>
    <rPh sb="8" eb="9">
      <t>コウ</t>
    </rPh>
    <rPh sb="9" eb="10">
      <t>カ</t>
    </rPh>
    <rPh sb="11" eb="12">
      <t>ショ</t>
    </rPh>
    <rPh sb="13" eb="14">
      <t>フ</t>
    </rPh>
    <rPh sb="15" eb="16">
      <t>ニナ</t>
    </rPh>
    <phoneticPr fontId="1"/>
  </si>
  <si>
    <t>販売価格</t>
    <rPh sb="0" eb="2">
      <t>ハンバイ</t>
    </rPh>
    <rPh sb="2" eb="4">
      <t>カカク</t>
    </rPh>
    <phoneticPr fontId="1"/>
  </si>
  <si>
    <t>雇  　用</t>
  </si>
  <si>
    <t>直接労働費</t>
    <rPh sb="0" eb="1">
      <t>チョク</t>
    </rPh>
    <rPh sb="1" eb="2">
      <t>セツ</t>
    </rPh>
    <rPh sb="2" eb="3">
      <t>ロウ</t>
    </rPh>
    <rPh sb="3" eb="4">
      <t>ドウ</t>
    </rPh>
    <rPh sb="4" eb="5">
      <t>ヒ</t>
    </rPh>
    <phoneticPr fontId="1"/>
  </si>
  <si>
    <t>資本利子・
地代全額算入
生産費
(全算入生産費)</t>
    <rPh sb="0" eb="2">
      <t>シホン</t>
    </rPh>
    <rPh sb="2" eb="4">
      <t>リシ</t>
    </rPh>
    <rPh sb="6" eb="8">
      <t>チダイ</t>
    </rPh>
    <rPh sb="8" eb="10">
      <t>ゼンガク</t>
    </rPh>
    <rPh sb="10" eb="12">
      <t>サンニュウ</t>
    </rPh>
    <rPh sb="13" eb="16">
      <t>セイサンヒ</t>
    </rPh>
    <rPh sb="18" eb="19">
      <t>ゼン</t>
    </rPh>
    <rPh sb="19" eb="21">
      <t>サンニュウ</t>
    </rPh>
    <rPh sb="21" eb="24">
      <t>セイサンヒ</t>
    </rPh>
    <phoneticPr fontId="1"/>
  </si>
  <si>
    <t>自  動  車  費  及  び  農  機  具  費</t>
    <rPh sb="0" eb="1">
      <t>ジ</t>
    </rPh>
    <rPh sb="3" eb="4">
      <t>ドウ</t>
    </rPh>
    <rPh sb="6" eb="7">
      <t>クルマ</t>
    </rPh>
    <rPh sb="9" eb="10">
      <t>ヒ</t>
    </rPh>
    <rPh sb="12" eb="13">
      <t>オヨ</t>
    </rPh>
    <rPh sb="18" eb="19">
      <t>ノウ</t>
    </rPh>
    <rPh sb="21" eb="22">
      <t>キ</t>
    </rPh>
    <rPh sb="24" eb="25">
      <t>グ</t>
    </rPh>
    <rPh sb="27" eb="28">
      <t>ヒ</t>
    </rPh>
    <phoneticPr fontId="1"/>
  </si>
  <si>
    <t>区　　分</t>
    <phoneticPr fontId="1"/>
  </si>
  <si>
    <t>副産物
価  額</t>
    <rPh sb="0" eb="3">
      <t>フクサンブツ</t>
    </rPh>
    <rPh sb="4" eb="5">
      <t>アタイ</t>
    </rPh>
    <rPh sb="7" eb="8">
      <t>ガク</t>
    </rPh>
    <phoneticPr fontId="1"/>
  </si>
  <si>
    <t>副産物
価  額
差  引</t>
    <rPh sb="0" eb="3">
      <t>フクサンブツ</t>
    </rPh>
    <rPh sb="4" eb="5">
      <t>アタイ</t>
    </rPh>
    <rPh sb="7" eb="8">
      <t>ガク</t>
    </rPh>
    <rPh sb="9" eb="10">
      <t>サ</t>
    </rPh>
    <rPh sb="12" eb="13">
      <t>ヒ</t>
    </rPh>
    <phoneticPr fontId="1"/>
  </si>
  <si>
    <t xml:space="preserve">副 産 物
価格差引 </t>
    <rPh sb="0" eb="1">
      <t>フク</t>
    </rPh>
    <rPh sb="2" eb="3">
      <t>サン</t>
    </rPh>
    <rPh sb="4" eb="5">
      <t>ブツ</t>
    </rPh>
    <rPh sb="6" eb="8">
      <t>カカク</t>
    </rPh>
    <rPh sb="8" eb="10">
      <t>サシヒキ</t>
    </rPh>
    <phoneticPr fontId="1"/>
  </si>
  <si>
    <t>家　族　労　働　報　酬</t>
    <rPh sb="0" eb="1">
      <t>イエ</t>
    </rPh>
    <rPh sb="2" eb="3">
      <t>ゾク</t>
    </rPh>
    <rPh sb="4" eb="5">
      <t>ロウ</t>
    </rPh>
    <rPh sb="6" eb="7">
      <t>ハタラキ</t>
    </rPh>
    <rPh sb="8" eb="9">
      <t>ホウ</t>
    </rPh>
    <rPh sb="10" eb="11">
      <t>シュウ</t>
    </rPh>
    <phoneticPr fontId="1"/>
  </si>
  <si>
    <t>10a当たり</t>
    <rPh sb="3" eb="4">
      <t>ア</t>
    </rPh>
    <phoneticPr fontId="1"/>
  </si>
  <si>
    <t>所　　　　　得</t>
    <rPh sb="0" eb="1">
      <t>トコロ</t>
    </rPh>
    <rPh sb="6" eb="7">
      <t>トク</t>
    </rPh>
    <phoneticPr fontId="1"/>
  </si>
  <si>
    <t>1日当たり</t>
    <rPh sb="1" eb="2">
      <t>ニチ</t>
    </rPh>
    <rPh sb="2" eb="3">
      <t>ア</t>
    </rPh>
    <phoneticPr fontId="1"/>
  </si>
  <si>
    <t>粗　　収　　益</t>
    <rPh sb="0" eb="1">
      <t>アラ</t>
    </rPh>
    <rPh sb="3" eb="4">
      <t>オサム</t>
    </rPh>
    <rPh sb="6" eb="7">
      <t>エキ</t>
    </rPh>
    <phoneticPr fontId="1"/>
  </si>
  <si>
    <t>所　　　　得</t>
    <rPh sb="0" eb="1">
      <t>トコロ</t>
    </rPh>
    <rPh sb="5" eb="6">
      <t>トク</t>
    </rPh>
    <phoneticPr fontId="1"/>
  </si>
  <si>
    <t>主　産　物</t>
    <rPh sb="0" eb="1">
      <t>シュ</t>
    </rPh>
    <rPh sb="2" eb="3">
      <t>サン</t>
    </rPh>
    <rPh sb="4" eb="5">
      <t>ブツ</t>
    </rPh>
    <phoneticPr fontId="1"/>
  </si>
  <si>
    <t>(1)</t>
    <phoneticPr fontId="1"/>
  </si>
  <si>
    <t>円</t>
    <rPh sb="0" eb="1">
      <t>エン</t>
    </rPh>
    <phoneticPr fontId="1"/>
  </si>
  <si>
    <t>購　 入
（支 払）</t>
    <rPh sb="0" eb="1">
      <t>アガナ</t>
    </rPh>
    <rPh sb="3" eb="4">
      <t>イ</t>
    </rPh>
    <rPh sb="6" eb="7">
      <t>ササ</t>
    </rPh>
    <rPh sb="8" eb="9">
      <t>フツ</t>
    </rPh>
    <phoneticPr fontId="1"/>
  </si>
  <si>
    <t>区分</t>
    <phoneticPr fontId="1"/>
  </si>
  <si>
    <t>購 入
及 び
支 払</t>
    <rPh sb="0" eb="1">
      <t>コウ</t>
    </rPh>
    <rPh sb="2" eb="3">
      <t>イリ</t>
    </rPh>
    <rPh sb="4" eb="5">
      <t>オヨ</t>
    </rPh>
    <rPh sb="8" eb="9">
      <t>ササ</t>
    </rPh>
    <rPh sb="10" eb="11">
      <t>フツ</t>
    </rPh>
    <phoneticPr fontId="1"/>
  </si>
  <si>
    <t>農機具費</t>
    <rPh sb="0" eb="1">
      <t>ノウ</t>
    </rPh>
    <rPh sb="1" eb="3">
      <t>キグ</t>
    </rPh>
    <rPh sb="3" eb="4">
      <t>ヒ</t>
    </rPh>
    <phoneticPr fontId="1"/>
  </si>
  <si>
    <t>労　　　　　　　働　　　　　　　費</t>
    <phoneticPr fontId="1"/>
  </si>
  <si>
    <t>費　　　用　　　合　　　計</t>
    <phoneticPr fontId="1"/>
  </si>
  <si>
    <t>直接労働費</t>
    <phoneticPr fontId="1"/>
  </si>
  <si>
    <t>(26)</t>
    <phoneticPr fontId="1"/>
  </si>
  <si>
    <t>(27)</t>
    <phoneticPr fontId="1"/>
  </si>
  <si>
    <t>(28)</t>
    <phoneticPr fontId="1"/>
  </si>
  <si>
    <t>(29)</t>
    <phoneticPr fontId="1"/>
  </si>
  <si>
    <t>(30)</t>
    <phoneticPr fontId="1"/>
  </si>
  <si>
    <t>(31)</t>
    <phoneticPr fontId="1"/>
  </si>
  <si>
    <t>(32)</t>
    <phoneticPr fontId="1"/>
  </si>
  <si>
    <t>(33)</t>
    <phoneticPr fontId="1"/>
  </si>
  <si>
    <t>(34)</t>
    <phoneticPr fontId="1"/>
  </si>
  <si>
    <t>(35)</t>
    <phoneticPr fontId="1"/>
  </si>
  <si>
    <t>(36)</t>
    <phoneticPr fontId="1"/>
  </si>
  <si>
    <t>(37)</t>
    <phoneticPr fontId="1"/>
  </si>
  <si>
    <t>(38)</t>
    <phoneticPr fontId="1"/>
  </si>
  <si>
    <t>(39)</t>
    <phoneticPr fontId="1"/>
  </si>
  <si>
    <t>(40)</t>
    <phoneticPr fontId="1"/>
  </si>
  <si>
    <t>(41)</t>
    <phoneticPr fontId="1"/>
  </si>
  <si>
    <t>(42)</t>
    <phoneticPr fontId="1"/>
  </si>
  <si>
    <t>自    己
資本利子</t>
    <phoneticPr fontId="1"/>
  </si>
  <si>
    <t>10a当たり
収　　 量</t>
    <rPh sb="3" eb="4">
      <t>ア</t>
    </rPh>
    <rPh sb="7" eb="8">
      <t>オサム</t>
    </rPh>
    <rPh sb="11" eb="12">
      <t>リョウ</t>
    </rPh>
    <phoneticPr fontId="1"/>
  </si>
  <si>
    <t>1ｔ当たり</t>
    <rPh sb="2" eb="3">
      <t>ア</t>
    </rPh>
    <phoneticPr fontId="1"/>
  </si>
  <si>
    <t>自　作　地</t>
    <rPh sb="0" eb="1">
      <t>ジ</t>
    </rPh>
    <rPh sb="2" eb="3">
      <t>サク</t>
    </rPh>
    <rPh sb="4" eb="5">
      <t>チ</t>
    </rPh>
    <phoneticPr fontId="1"/>
  </si>
  <si>
    <t>小　作　地</t>
    <rPh sb="0" eb="1">
      <t>ショウ</t>
    </rPh>
    <rPh sb="2" eb="3">
      <t>サク</t>
    </rPh>
    <rPh sb="4" eb="5">
      <t>チ</t>
    </rPh>
    <phoneticPr fontId="1"/>
  </si>
  <si>
    <t>全   国</t>
    <rPh sb="0" eb="1">
      <t>ゼン</t>
    </rPh>
    <rPh sb="4" eb="5">
      <t>クニ</t>
    </rPh>
    <phoneticPr fontId="1"/>
  </si>
  <si>
    <t>沖   縄</t>
    <rPh sb="0" eb="1">
      <t>オキ</t>
    </rPh>
    <rPh sb="4" eb="5">
      <t>ナワ</t>
    </rPh>
    <phoneticPr fontId="1"/>
  </si>
  <si>
    <t>ほ  育・
育成期間</t>
    <rPh sb="3" eb="4">
      <t>イク</t>
    </rPh>
    <rPh sb="6" eb="8">
      <t>イクセイ</t>
    </rPh>
    <rPh sb="8" eb="10">
      <t>キカン</t>
    </rPh>
    <phoneticPr fontId="1"/>
  </si>
  <si>
    <t>建　　物　　費</t>
    <rPh sb="0" eb="1">
      <t>ダテ</t>
    </rPh>
    <rPh sb="3" eb="4">
      <t>モノ</t>
    </rPh>
    <rPh sb="6" eb="7">
      <t>ヒ</t>
    </rPh>
    <phoneticPr fontId="1"/>
  </si>
  <si>
    <t>自動車費 　</t>
    <rPh sb="0" eb="3">
      <t>ジドウシャ</t>
    </rPh>
    <rPh sb="3" eb="4">
      <t>ヒ</t>
    </rPh>
    <phoneticPr fontId="1"/>
  </si>
  <si>
    <t>農機具費 　</t>
    <rPh sb="0" eb="1">
      <t>ノウ</t>
    </rPh>
    <rPh sb="1" eb="2">
      <t>キ</t>
    </rPh>
    <rPh sb="2" eb="3">
      <t>グ</t>
    </rPh>
    <rPh sb="3" eb="4">
      <t>ヒ</t>
    </rPh>
    <phoneticPr fontId="1"/>
  </si>
  <si>
    <t>自作地
地  代</t>
    <rPh sb="0" eb="1">
      <t>ジ</t>
    </rPh>
    <rPh sb="1" eb="2">
      <t>サク</t>
    </rPh>
    <rPh sb="2" eb="3">
      <t>チ</t>
    </rPh>
    <rPh sb="4" eb="5">
      <t>チ</t>
    </rPh>
    <rPh sb="7" eb="8">
      <t>ダイ</t>
    </rPh>
    <phoneticPr fontId="1"/>
  </si>
  <si>
    <t>(1)</t>
    <phoneticPr fontId="1"/>
  </si>
  <si>
    <t>(2)</t>
    <phoneticPr fontId="1"/>
  </si>
  <si>
    <t>区　　分</t>
    <phoneticPr fontId="1"/>
  </si>
  <si>
    <t>(4)</t>
    <phoneticPr fontId="1"/>
  </si>
  <si>
    <t>(5)</t>
    <phoneticPr fontId="1"/>
  </si>
  <si>
    <t>月</t>
    <phoneticPr fontId="1"/>
  </si>
  <si>
    <t>kg</t>
    <phoneticPr fontId="1"/>
  </si>
  <si>
    <t>円</t>
    <phoneticPr fontId="1"/>
  </si>
  <si>
    <t>(1)</t>
    <phoneticPr fontId="1"/>
  </si>
  <si>
    <t>(11)</t>
    <phoneticPr fontId="1"/>
  </si>
  <si>
    <t>副 産 物
価    額</t>
    <phoneticPr fontId="1"/>
  </si>
  <si>
    <t>支払利子・
地代算入
生産費</t>
    <phoneticPr fontId="1"/>
  </si>
  <si>
    <t>(22)</t>
    <phoneticPr fontId="1"/>
  </si>
  <si>
    <t>１日当たり</t>
    <phoneticPr fontId="1"/>
  </si>
  <si>
    <t>(3)</t>
    <phoneticPr fontId="1"/>
  </si>
  <si>
    <t>(6)</t>
    <phoneticPr fontId="1"/>
  </si>
  <si>
    <t>(7)</t>
    <phoneticPr fontId="1"/>
  </si>
  <si>
    <t>(8)</t>
    <phoneticPr fontId="1"/>
  </si>
  <si>
    <t>(9)</t>
    <phoneticPr fontId="1"/>
  </si>
  <si>
    <t>ａ</t>
    <phoneticPr fontId="1"/>
  </si>
  <si>
    <t>修繕費
及び購入
補充費</t>
    <phoneticPr fontId="1"/>
  </si>
  <si>
    <t>(3)</t>
    <phoneticPr fontId="1"/>
  </si>
  <si>
    <t>(4)</t>
    <phoneticPr fontId="1"/>
  </si>
  <si>
    <t>(5)</t>
    <phoneticPr fontId="1"/>
  </si>
  <si>
    <t>(6)</t>
    <phoneticPr fontId="1"/>
  </si>
  <si>
    <t>(7)</t>
    <phoneticPr fontId="1"/>
  </si>
  <si>
    <t>(8)</t>
    <phoneticPr fontId="1"/>
  </si>
  <si>
    <t>(9)</t>
    <phoneticPr fontId="1"/>
  </si>
  <si>
    <t>(10)</t>
    <phoneticPr fontId="1"/>
  </si>
  <si>
    <t>(11)</t>
    <phoneticPr fontId="1"/>
  </si>
  <si>
    <t>(12)</t>
    <phoneticPr fontId="1"/>
  </si>
  <si>
    <t>(13)</t>
    <phoneticPr fontId="1"/>
  </si>
  <si>
    <t>(14)</t>
    <phoneticPr fontId="1"/>
  </si>
  <si>
    <t>(15)</t>
    <phoneticPr fontId="1"/>
  </si>
  <si>
    <t>(16)</t>
    <phoneticPr fontId="1"/>
  </si>
  <si>
    <t>(17)</t>
    <phoneticPr fontId="1"/>
  </si>
  <si>
    <t>(18)</t>
    <phoneticPr fontId="1"/>
  </si>
  <si>
    <t>(19)</t>
    <phoneticPr fontId="1"/>
  </si>
  <si>
    <t>　　　ア　さとうきび生産費</t>
    <rPh sb="10" eb="13">
      <t>セイサンヒ</t>
    </rPh>
    <phoneticPr fontId="1"/>
  </si>
  <si>
    <t>　　　　(ｱ)　10ａ当たり生産費</t>
    <phoneticPr fontId="1"/>
  </si>
  <si>
    <t>　　　　(ｲ)　１ｔ当たり生産費</t>
    <phoneticPr fontId="1"/>
  </si>
  <si>
    <t>　　　　(ｳ)　労働時間（10ａ当たり）</t>
    <phoneticPr fontId="1"/>
  </si>
  <si>
    <t>　　　　(ｶ)　生産概況（１戸当たり）</t>
    <rPh sb="8" eb="10">
      <t>セイサン</t>
    </rPh>
    <rPh sb="10" eb="12">
      <t>ガイキョウ</t>
    </rPh>
    <rPh sb="14" eb="15">
      <t>コ</t>
    </rPh>
    <rPh sb="15" eb="16">
      <t>ア</t>
    </rPh>
    <phoneticPr fontId="1"/>
  </si>
  <si>
    <t>　　　イ　子牛生産費</t>
    <rPh sb="5" eb="6">
      <t>コ</t>
    </rPh>
    <rPh sb="6" eb="7">
      <t>ウシ</t>
    </rPh>
    <rPh sb="7" eb="8">
      <t>ショウ</t>
    </rPh>
    <rPh sb="8" eb="9">
      <t>サン</t>
    </rPh>
    <rPh sb="9" eb="10">
      <t>ヒ</t>
    </rPh>
    <phoneticPr fontId="1"/>
  </si>
  <si>
    <t>　　　　(ｱ)　子牛１頭当たり生産費</t>
    <rPh sb="8" eb="10">
      <t>コウシ</t>
    </rPh>
    <rPh sb="11" eb="12">
      <t>トウ</t>
    </rPh>
    <phoneticPr fontId="1"/>
  </si>
  <si>
    <t>　　　　(ｲ)　生産概況</t>
    <rPh sb="8" eb="10">
      <t>セイサン</t>
    </rPh>
    <rPh sb="10" eb="12">
      <t>ガイキョウ</t>
    </rPh>
    <phoneticPr fontId="1"/>
  </si>
  <si>
    <t>区   分</t>
    <phoneticPr fontId="1"/>
  </si>
  <si>
    <t>　　　　(ｴ)　労働時間（１ｔ当たり）</t>
    <phoneticPr fontId="1"/>
  </si>
  <si>
    <t>　　　　(ｵ)　収益性</t>
    <phoneticPr fontId="1"/>
  </si>
  <si>
    <t>　(2)　農畜産物生産費</t>
    <phoneticPr fontId="1"/>
  </si>
  <si>
    <t>繁殖雌牛
1頭当たり</t>
    <rPh sb="0" eb="2">
      <t>ハンショク</t>
    </rPh>
    <rPh sb="2" eb="3">
      <t>メス</t>
    </rPh>
    <rPh sb="3" eb="4">
      <t>ウシ</t>
    </rPh>
    <rPh sb="6" eb="7">
      <t>トウ</t>
    </rPh>
    <rPh sb="7" eb="8">
      <t>ア</t>
    </rPh>
    <phoneticPr fontId="1"/>
  </si>
  <si>
    <t>繁  殖
雌　牛
償却費</t>
    <rPh sb="0" eb="1">
      <t>シゲル</t>
    </rPh>
    <rPh sb="3" eb="4">
      <t>ショク</t>
    </rPh>
    <rPh sb="5" eb="6">
      <t>メス</t>
    </rPh>
    <rPh sb="7" eb="8">
      <t>ウシ</t>
    </rPh>
    <rPh sb="9" eb="12">
      <t>ショウキャクヒ</t>
    </rPh>
    <phoneticPr fontId="1"/>
  </si>
  <si>
    <t>繁 殖 雌 牛
１ 頭 当 た り
粗    収    益</t>
    <rPh sb="0" eb="1">
      <t>シゲル</t>
    </rPh>
    <rPh sb="2" eb="3">
      <t>ショク</t>
    </rPh>
    <rPh sb="4" eb="5">
      <t>メス</t>
    </rPh>
    <rPh sb="6" eb="7">
      <t>ウシ</t>
    </rPh>
    <rPh sb="10" eb="11">
      <t>トウ</t>
    </rPh>
    <rPh sb="12" eb="13">
      <t>ア</t>
    </rPh>
    <rPh sb="18" eb="19">
      <t>アラ</t>
    </rPh>
    <rPh sb="23" eb="24">
      <t>オサム</t>
    </rPh>
    <rPh sb="28" eb="29">
      <t>エキ</t>
    </rPh>
    <phoneticPr fontId="1"/>
  </si>
  <si>
    <t>繁殖雌牛
１頭当たり</t>
    <rPh sb="0" eb="2">
      <t>ハンショク</t>
    </rPh>
    <rPh sb="2" eb="3">
      <t>メス</t>
    </rPh>
    <rPh sb="3" eb="4">
      <t>ウシ</t>
    </rPh>
    <rPh sb="6" eb="7">
      <t>トウ</t>
    </rPh>
    <rPh sb="7" eb="8">
      <t>ア</t>
    </rPh>
    <phoneticPr fontId="1"/>
  </si>
  <si>
    <t>繁殖雌牛
１頭当たり</t>
    <rPh sb="2" eb="3">
      <t>メス</t>
    </rPh>
    <phoneticPr fontId="1"/>
  </si>
  <si>
    <t>　　　　(ｳ)　労働時間（子牛１頭当たり）</t>
    <rPh sb="8" eb="10">
      <t>ロウドウ</t>
    </rPh>
    <rPh sb="10" eb="12">
      <t>ジカン</t>
    </rPh>
    <phoneticPr fontId="1"/>
  </si>
  <si>
    <t>-</t>
  </si>
  <si>
    <t>平成29年</t>
    <rPh sb="0" eb="1">
      <t>ヘイセイ</t>
    </rPh>
    <rPh sb="3" eb="4">
      <t>ネン</t>
    </rPh>
    <phoneticPr fontId="1"/>
  </si>
  <si>
    <t>平成30年</t>
    <rPh sb="0" eb="1">
      <t>ヘイセイ</t>
    </rPh>
    <rPh sb="3" eb="4">
      <t>ネン</t>
    </rPh>
    <phoneticPr fontId="1"/>
  </si>
  <si>
    <t>令和２年</t>
    <rPh sb="0" eb="1">
      <t>レイワ</t>
    </rPh>
    <rPh sb="1" eb="2">
      <t>モト</t>
    </rPh>
    <phoneticPr fontId="1"/>
  </si>
  <si>
    <t>令和３年</t>
    <rPh sb="0" eb="1">
      <t>レイワ</t>
    </rPh>
    <rPh sb="1" eb="2">
      <t>モト</t>
    </rPh>
    <phoneticPr fontId="1"/>
  </si>
  <si>
    <t>令和元年</t>
    <rPh sb="0" eb="1">
      <t>レイワ</t>
    </rPh>
    <rPh sb="1" eb="2">
      <t>モト</t>
    </rPh>
    <rPh sb="2" eb="3">
      <t>モト</t>
    </rPh>
    <phoneticPr fontId="1"/>
  </si>
  <si>
    <t xml:space="preserve"> 全　国</t>
    <rPh sb="1" eb="2">
      <t>ゼン</t>
    </rPh>
    <rPh sb="3" eb="4">
      <t>クニ</t>
    </rPh>
    <phoneticPr fontId="1"/>
  </si>
  <si>
    <t xml:space="preserve"> 沖　縄</t>
    <rPh sb="1" eb="2">
      <t>オキ</t>
    </rPh>
    <rPh sb="3" eb="4">
      <t>ナワ</t>
    </rPh>
    <phoneticPr fontId="1"/>
  </si>
  <si>
    <t>平成29年産</t>
    <rPh sb="0" eb="1">
      <t>ヘイセイ</t>
    </rPh>
    <rPh sb="3" eb="4">
      <t>ネン</t>
    </rPh>
    <rPh sb="5" eb="6">
      <t>サン</t>
    </rPh>
    <phoneticPr fontId="1"/>
  </si>
  <si>
    <t>平成30年産</t>
    <rPh sb="0" eb="1">
      <t>ヘイセイ</t>
    </rPh>
    <rPh sb="3" eb="4">
      <t>ネン</t>
    </rPh>
    <rPh sb="5" eb="6">
      <t>サン</t>
    </rPh>
    <phoneticPr fontId="1"/>
  </si>
  <si>
    <t>令和元年産</t>
    <rPh sb="0" eb="1">
      <t>レイワ</t>
    </rPh>
    <rPh sb="1" eb="2">
      <t>モト</t>
    </rPh>
    <rPh sb="2" eb="3">
      <t>モト</t>
    </rPh>
    <rPh sb="4" eb="5">
      <t>サン</t>
    </rPh>
    <phoneticPr fontId="1"/>
  </si>
  <si>
    <t>令和２年産</t>
    <rPh sb="0" eb="1">
      <t>レイワ</t>
    </rPh>
    <rPh sb="1" eb="2">
      <t>モト</t>
    </rPh>
    <rPh sb="4" eb="5">
      <t>サン</t>
    </rPh>
    <phoneticPr fontId="1"/>
  </si>
  <si>
    <t>令和３年産</t>
    <rPh sb="0" eb="1">
      <t>レイワ</t>
    </rPh>
    <rPh sb="1" eb="2">
      <t>モト</t>
    </rPh>
    <rPh sb="4" eb="5">
      <t>サン</t>
    </rPh>
    <phoneticPr fontId="1"/>
  </si>
  <si>
    <t>きゅう肥利用量</t>
    <rPh sb="3" eb="4">
      <t>ヒ</t>
    </rPh>
    <phoneticPr fontId="1"/>
  </si>
  <si>
    <t>家　　族</t>
    <phoneticPr fontId="1"/>
  </si>
  <si>
    <t>間接労働費</t>
    <rPh sb="0" eb="2">
      <t>カンセツ</t>
    </rPh>
    <rPh sb="2" eb="5">
      <t>ロウドウヒ</t>
    </rPh>
    <phoneticPr fontId="1"/>
  </si>
  <si>
    <t>小計</t>
    <rPh sb="0" eb="2">
      <t>ショウケイ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</si>
  <si>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</si>
  <si>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</si>
  <si>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雇用</t>
    <rPh sb="0" eb="2">
      <t>コヨウ</t>
    </rPh>
    <phoneticPr fontId="1"/>
  </si>
  <si>
    <t>家族・雇用別内訳</t>
    <rPh sb="0" eb="2">
      <t>カゾク</t>
    </rPh>
    <rPh sb="3" eb="5">
      <t>コヨウ</t>
    </rPh>
    <rPh sb="5" eb="6">
      <t>ベツ</t>
    </rPh>
    <rPh sb="6" eb="8">
      <t>ウチワケ</t>
    </rPh>
    <phoneticPr fontId="1"/>
  </si>
  <si>
    <t>-</t>
    <phoneticPr fontId="1"/>
  </si>
  <si>
    <t>Ⅱ 農業の部</t>
    <rPh sb="2" eb="4">
      <t>ノウギョウ</t>
    </rPh>
    <phoneticPr fontId="1"/>
  </si>
  <si>
    <t>３　農業経営</t>
    <rPh sb="2" eb="4">
      <t>ノウギョウ</t>
    </rPh>
    <rPh sb="4" eb="6">
      <t>ケイエイ</t>
    </rPh>
    <phoneticPr fontId="1"/>
  </si>
  <si>
    <t>.</t>
    <phoneticPr fontId="1"/>
  </si>
  <si>
    <t>物財費</t>
    <rPh sb="0" eb="2">
      <t>ブツザイ</t>
    </rPh>
    <rPh sb="2" eb="3">
      <t>ヒ</t>
    </rPh>
    <phoneticPr fontId="1"/>
  </si>
  <si>
    <t>自動車及び
農機具費</t>
    <rPh sb="0" eb="3">
      <t>ジドウシャ</t>
    </rPh>
    <rPh sb="3" eb="4">
      <t>オヨ</t>
    </rPh>
    <rPh sb="6" eb="10">
      <t>ノウキグヒ</t>
    </rPh>
    <phoneticPr fontId="1"/>
  </si>
  <si>
    <t>支払利子・
地代算入
生産費</t>
    <rPh sb="0" eb="2">
      <t>シハラ</t>
    </rPh>
    <rPh sb="2" eb="4">
      <t>リシ</t>
    </rPh>
    <rPh sb="6" eb="8">
      <t>チダイ</t>
    </rPh>
    <rPh sb="8" eb="10">
      <t>サンニュウ</t>
    </rPh>
    <rPh sb="11" eb="14">
      <t>セイサンヒ</t>
    </rPh>
    <phoneticPr fontId="1"/>
  </si>
  <si>
    <t>単位：円</t>
    <rPh sb="0" eb="2">
      <t>タンイ</t>
    </rPh>
    <rPh sb="3" eb="4">
      <t>エン</t>
    </rPh>
    <phoneticPr fontId="1"/>
  </si>
  <si>
    <t>資料：農林水産省統計部『農業経営統計調査　さとうきび生産費統計』</t>
    <rPh sb="0" eb="2">
      <t>シリョウ</t>
    </rPh>
    <rPh sb="3" eb="5">
      <t>ノウリン</t>
    </rPh>
    <rPh sb="5" eb="7">
      <t>スイサン</t>
    </rPh>
    <rPh sb="12" eb="14">
      <t>ノウギョウ</t>
    </rPh>
    <rPh sb="14" eb="16">
      <t>ケイエイ</t>
    </rPh>
    <rPh sb="16" eb="18">
      <t>トウケイ</t>
    </rPh>
    <rPh sb="18" eb="20">
      <t>チョウサ</t>
    </rPh>
    <rPh sb="26" eb="29">
      <t>セイサンヒ</t>
    </rPh>
    <rPh sb="29" eb="31">
      <t>トウケイ</t>
    </rPh>
    <phoneticPr fontId="1"/>
  </si>
  <si>
    <t>資料：農林水産省統計部『農業経営統計調査　さとうきび生産費統計』</t>
    <rPh sb="0" eb="2">
      <t>シリョウ</t>
    </rPh>
    <rPh sb="3" eb="5">
      <t>ノウリン</t>
    </rPh>
    <rPh sb="5" eb="7">
      <t>スイサン</t>
    </rPh>
    <rPh sb="7" eb="8">
      <t>ショウ</t>
    </rPh>
    <rPh sb="8" eb="11">
      <t>トウケイブ</t>
    </rPh>
    <rPh sb="12" eb="14">
      <t>ノウギョウ</t>
    </rPh>
    <rPh sb="14" eb="16">
      <t>ケイエイ</t>
    </rPh>
    <rPh sb="16" eb="18">
      <t>トウケイ</t>
    </rPh>
    <rPh sb="18" eb="20">
      <t>チョウサ</t>
    </rPh>
    <rPh sb="26" eb="29">
      <t>セイサンヒ</t>
    </rPh>
    <rPh sb="29" eb="31">
      <t>トウケイ</t>
    </rPh>
    <phoneticPr fontId="1"/>
  </si>
  <si>
    <t>家族労働報酬</t>
    <rPh sb="0" eb="1">
      <t>イエ</t>
    </rPh>
    <rPh sb="1" eb="2">
      <t>ゾク</t>
    </rPh>
    <rPh sb="2" eb="3">
      <t>ロウ</t>
    </rPh>
    <rPh sb="3" eb="4">
      <t>ハタラキ</t>
    </rPh>
    <rPh sb="4" eb="5">
      <t>ホウ</t>
    </rPh>
    <rPh sb="5" eb="6">
      <t>シュウ</t>
    </rPh>
    <phoneticPr fontId="1"/>
  </si>
  <si>
    <t>本ファイルの目次</t>
    <rPh sb="0" eb="1">
      <t>ホン</t>
    </rPh>
    <rPh sb="6" eb="8">
      <t>モクジ</t>
    </rPh>
    <phoneticPr fontId="18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</si>
  <si>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1"/>
  </si>
  <si>
    <t>Ⅱ　農業の部</t>
    <rPh sb="2" eb="3">
      <t>ノウ</t>
    </rPh>
    <rPh sb="3" eb="4">
      <t>ギョウ</t>
    </rPh>
    <phoneticPr fontId="1"/>
  </si>
  <si>
    <t>３　農業経営   　</t>
  </si>
  <si>
    <t>　   ア　さとうきび生産費</t>
  </si>
  <si>
    <t>　   イ　子牛生産費</t>
  </si>
  <si>
    <t>　(2)　農畜産物生産費　</t>
    <phoneticPr fontId="1"/>
  </si>
  <si>
    <t>　 　　(ｱ)　10ａ当たり生産費</t>
    <phoneticPr fontId="1"/>
  </si>
  <si>
    <t>　　　 (ｲ)　１ｔ当たり生産費</t>
    <phoneticPr fontId="1"/>
  </si>
  <si>
    <t>　　　 (ｳ)　労働時間（10ａ当たり）</t>
    <phoneticPr fontId="1"/>
  </si>
  <si>
    <t>　　 　(ｴ)　労働時間（１ｔ当たり）</t>
    <phoneticPr fontId="1"/>
  </si>
  <si>
    <t>　 　　(ｵ)　収益性</t>
    <phoneticPr fontId="1"/>
  </si>
  <si>
    <t>　 　　(ｶ)　生産概況（１戸当たり）</t>
    <rPh sb="8" eb="10">
      <t>セイサン</t>
    </rPh>
    <rPh sb="10" eb="12">
      <t>ガイキョウ</t>
    </rPh>
    <rPh sb="14" eb="15">
      <t>コ</t>
    </rPh>
    <rPh sb="15" eb="16">
      <t>ア</t>
    </rPh>
    <phoneticPr fontId="1"/>
  </si>
  <si>
    <t>　(2)　農畜産物生産費</t>
    <rPh sb="5" eb="9">
      <t>ノウチクサンブツ</t>
    </rPh>
    <rPh sb="9" eb="12">
      <t>セイサンヒ</t>
    </rPh>
    <phoneticPr fontId="1"/>
  </si>
  <si>
    <t>資料：農林水産省統計部『農業経営統計調査　子牛生産費統計』</t>
    <rPh sb="0" eb="2">
      <t>シリョウ</t>
    </rPh>
    <rPh sb="3" eb="5">
      <t>ノウリン</t>
    </rPh>
    <rPh sb="12" eb="14">
      <t>ノウギョウ</t>
    </rPh>
    <rPh sb="14" eb="16">
      <t>ケイエイ</t>
    </rPh>
    <rPh sb="16" eb="18">
      <t>トウケイ</t>
    </rPh>
    <rPh sb="18" eb="20">
      <t>チョウサ</t>
    </rPh>
    <rPh sb="21" eb="23">
      <t>コウシ</t>
    </rPh>
    <rPh sb="23" eb="26">
      <t>セイサンヒ</t>
    </rPh>
    <rPh sb="26" eb="28">
      <t>トウケイ</t>
    </rPh>
    <phoneticPr fontId="1"/>
  </si>
  <si>
    <t>自給牧草に係る
労働費</t>
    <rPh sb="0" eb="2">
      <t>ジキュウ</t>
    </rPh>
    <rPh sb="2" eb="4">
      <t>ボクソウ</t>
    </rPh>
    <rPh sb="5" eb="6">
      <t>カカ</t>
    </rPh>
    <rPh sb="8" eb="11">
      <t>ロウドウヒ</t>
    </rPh>
    <phoneticPr fontId="1"/>
  </si>
  <si>
    <t>費　　　用　　　合　　　計</t>
    <rPh sb="0" eb="1">
      <t>ヒ</t>
    </rPh>
    <rPh sb="4" eb="5">
      <t>ヨウ</t>
    </rPh>
    <rPh sb="8" eb="9">
      <t>ゴウ</t>
    </rPh>
    <rPh sb="12" eb="13">
      <t>ケイ</t>
    </rPh>
    <phoneticPr fontId="1"/>
  </si>
  <si>
    <t>単位：時間</t>
    <rPh sb="0" eb="2">
      <t>タンイ</t>
    </rPh>
    <rPh sb="3" eb="5">
      <t>ジカン</t>
    </rPh>
    <phoneticPr fontId="1"/>
  </si>
  <si>
    <t>　　　　(ｴ)　収益性</t>
    <rPh sb="8" eb="10">
      <t>シュウエキ</t>
    </rPh>
    <rPh sb="10" eb="11">
      <t>セイ</t>
    </rPh>
    <phoneticPr fontId="1"/>
  </si>
  <si>
    <t>　　　 (ｱ)　子牛１頭当たり生産費</t>
    <phoneticPr fontId="1"/>
  </si>
  <si>
    <t>　　　 (ｲ)　生産概況</t>
    <phoneticPr fontId="1"/>
  </si>
  <si>
    <t>　　　 (ｳ)　労働時間（子牛１頭当たり）</t>
    <phoneticPr fontId="1"/>
  </si>
  <si>
    <t>　　　 (ｴ)　収益性</t>
    <phoneticPr fontId="1"/>
  </si>
  <si>
    <t>令和４年</t>
    <rPh sb="0" eb="2">
      <t>レイワ</t>
    </rPh>
    <rPh sb="3" eb="4">
      <t>ネン</t>
    </rPh>
    <phoneticPr fontId="1"/>
  </si>
  <si>
    <t>令和４年</t>
    <rPh sb="0" eb="1">
      <t>レイワ</t>
    </rPh>
    <rPh sb="1" eb="2">
      <t>モト</t>
    </rPh>
    <phoneticPr fontId="1"/>
  </si>
  <si>
    <t>-</t>
    <phoneticPr fontId="1"/>
  </si>
  <si>
    <t>(24)</t>
    <phoneticPr fontId="1"/>
  </si>
  <si>
    <t>(32)</t>
  </si>
  <si>
    <t>全   国</t>
    <rPh sb="0" eb="1">
      <t>ゼン</t>
    </rPh>
    <rPh sb="4" eb="5">
      <t>クニ</t>
    </rPh>
    <phoneticPr fontId="2"/>
  </si>
  <si>
    <t>令和４年産</t>
    <rPh sb="0" eb="2">
      <t>レイワ</t>
    </rPh>
    <rPh sb="3" eb="4">
      <t>ネン</t>
    </rPh>
    <rPh sb="4" eb="5">
      <t>サン</t>
    </rPh>
    <phoneticPr fontId="2"/>
  </si>
  <si>
    <t>沖   縄</t>
    <rPh sb="0" eb="1">
      <t>オキ</t>
    </rPh>
    <rPh sb="4" eb="5">
      <t>ナワ</t>
    </rPh>
    <phoneticPr fontId="2"/>
  </si>
  <si>
    <t>平成29年産</t>
    <rPh sb="0" eb="1">
      <t>ヘイセイ</t>
    </rPh>
    <rPh sb="3" eb="4">
      <t>ネン</t>
    </rPh>
    <rPh sb="5" eb="6">
      <t>サン</t>
    </rPh>
    <phoneticPr fontId="2"/>
  </si>
  <si>
    <t>平成30年産</t>
    <rPh sb="0" eb="1">
      <t>ヘイセイ</t>
    </rPh>
    <rPh sb="3" eb="4">
      <t>ネン</t>
    </rPh>
    <rPh sb="5" eb="6">
      <t>サン</t>
    </rPh>
    <phoneticPr fontId="2"/>
  </si>
  <si>
    <t>令和元年産</t>
    <rPh sb="0" eb="1">
      <t>レイワ</t>
    </rPh>
    <rPh sb="1" eb="2">
      <t>モト</t>
    </rPh>
    <rPh sb="2" eb="3">
      <t>モト</t>
    </rPh>
    <rPh sb="4" eb="5">
      <t>サン</t>
    </rPh>
    <phoneticPr fontId="2"/>
  </si>
  <si>
    <t>令和２年産</t>
    <rPh sb="0" eb="1">
      <t>レイワ</t>
    </rPh>
    <rPh sb="1" eb="2">
      <t>モト</t>
    </rPh>
    <rPh sb="4" eb="5">
      <t>サン</t>
    </rPh>
    <phoneticPr fontId="2"/>
  </si>
  <si>
    <t>令和３年産</t>
    <rPh sb="0" eb="1">
      <t>レイワ</t>
    </rPh>
    <rPh sb="1" eb="2">
      <t>モト</t>
    </rPh>
    <rPh sb="4" eb="5">
      <t>サン</t>
    </rPh>
    <phoneticPr fontId="2"/>
  </si>
  <si>
    <t>令和４年産</t>
  </si>
  <si>
    <t>令和４年産</t>
    <rPh sb="0" eb="2">
      <t>レイワ</t>
    </rPh>
    <rPh sb="3" eb="4">
      <t>ネン</t>
    </rPh>
    <rPh sb="4" eb="5">
      <t>サン</t>
    </rPh>
    <phoneticPr fontId="1"/>
  </si>
  <si>
    <t xml:space="preserve"> </t>
  </si>
  <si>
    <t>令和４年産</t>
    <rPh sb="0" eb="1">
      <t>レイワ</t>
    </rPh>
    <rPh sb="1" eb="2">
      <t>モト</t>
    </rPh>
    <rPh sb="4" eb="5">
      <t>サン</t>
    </rPh>
    <phoneticPr fontId="1"/>
  </si>
  <si>
    <t>平成29年産</t>
    <rPh sb="0" eb="1">
      <t>ヘイセイ</t>
    </rPh>
    <rPh sb="5" eb="6">
      <t>サン</t>
    </rPh>
    <phoneticPr fontId="1"/>
  </si>
  <si>
    <t>平成30年産</t>
    <rPh sb="0" eb="1">
      <t>ヘイセイ</t>
    </rPh>
    <rPh sb="5" eb="6">
      <t>サン</t>
    </rPh>
    <phoneticPr fontId="1"/>
  </si>
  <si>
    <t>調 査 作 物 作 付 面 積</t>
    <rPh sb="0" eb="1">
      <t>チョウ</t>
    </rPh>
    <rPh sb="2" eb="3">
      <t>サ</t>
    </rPh>
    <rPh sb="4" eb="5">
      <t>サク</t>
    </rPh>
    <rPh sb="6" eb="7">
      <t>ブツ</t>
    </rPh>
    <rPh sb="8" eb="9">
      <t>サク</t>
    </rPh>
    <rPh sb="10" eb="11">
      <t>ツキ</t>
    </rPh>
    <rPh sb="12" eb="13">
      <t>メン</t>
    </rPh>
    <rPh sb="14" eb="15">
      <t>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</si>
</sst>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41" formatCode="_ * #,##0_ ;_ * \-#,##0_ ;_ * &quot;-&quot;_ ;_ @_ "/>
    <numFmt numFmtId="176" formatCode="#,##0_ "/>
    <numFmt numFmtId="177" formatCode="#\ ###\ ##0\ \ "/>
    <numFmt numFmtId="178" formatCode="##\ ##0\ \ "/>
    <numFmt numFmtId="179" formatCode="@\ "/>
    <numFmt numFmtId="180" formatCode="&quot;(&quot;@&quot;)&quot;"/>
    <numFmt numFmtId="181" formatCode="&quot;(&quot;#\ ###\ ##0&quot;)&quot;\ "/>
    <numFmt numFmtId="182" formatCode="&quot;(&quot;###\ ##0&quot;)&quot;\ \ \ "/>
    <numFmt numFmtId="183" formatCode="&quot;(&quot;###\ ###&quot;)&quot;"/>
    <numFmt numFmtId="184" formatCode="&quot;(&quot;###\ ##0&quot;)&quot;"/>
    <numFmt numFmtId="185" formatCode="&quot;(&quot;###\ ##0&quot;)&quot;\ "/>
    <numFmt numFmtId="186" formatCode="&quot;(&quot;#\ ##0&quot;)&quot;\ \ "/>
    <numFmt numFmtId="187" formatCode="&quot;(&quot;#\ ##0&quot;)&quot;\ "/>
    <numFmt numFmtId="188" formatCode="&quot;(&quot;#\ ##0.00&quot;)&quot;\ \ "/>
    <numFmt numFmtId="189" formatCode="\ #\ ###"/>
    <numFmt numFmtId="190" formatCode="#\ ###\ "/>
    <numFmt numFmtId="191" formatCode="&quot;(&quot;##\ ##0&quot;)&quot;"/>
    <numFmt numFmtId="192" formatCode="\ &quot;(&quot;###&quot;)&quot;"/>
    <numFmt numFmtId="193" formatCode="###\ ##0\ "/>
    <numFmt numFmtId="194" formatCode="\(#\)"/>
    <numFmt numFmtId="195" formatCode="#\ ###\ ##0\ "/>
    <numFmt numFmtId="196" formatCode="\ \ \ &quot;(&quot;@&quot;)&quot;"/>
    <numFmt numFmtId="197" formatCode="\(###\ ###\)"/>
    <numFmt numFmtId="198" formatCode="&quot;(&quot;##0&quot;)&quot;"/>
    <numFmt numFmtId="199" formatCode="#,##0_);\(#,##0\)"/>
    <numFmt numFmtId="200" formatCode="0.0"/>
    <numFmt numFmtId="201" formatCode="0_);\(0\)"/>
    <numFmt numFmtId="202" formatCode="##,##0;&quot;△&quot;???,??0;@"/>
    <numFmt numFmtId="203" formatCode="0.00;&quot;△ &quot;0.00"/>
    <numFmt numFmtId="204" formatCode="0.0;&quot;△ &quot;0.0"/>
    <numFmt numFmtId="205" formatCode="#,##0.0_);[Red]\(#,##0.0\)"/>
    <numFmt numFmtId="206" formatCode="_ * #,##0_ ;_ * &quot;△&quot;#,##0_ ;_ @_ "/>
  </numFmts>
  <fonts count="23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8.5"/>
      <name val="ＭＳ ゴシック"/>
      <family val="3"/>
      <charset val="128"/>
    </font>
    <font>
      <sz val="8.5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u/>
      <sz val="10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9" fillId="0" borderId="0"/>
    <xf numFmtId="0" fontId="13" fillId="0" borderId="0"/>
    <xf numFmtId="0" fontId="22" fillId="0" borderId="0" applyNumberFormat="0" applyFill="0" applyBorder="0" applyAlignment="0" applyProtection="0"/>
    <xf numFmtId="0" fontId="19" fillId="0" borderId="0"/>
  </cellStyleXfs>
  <cellXfs count="388">
    <xf numFmtId="0" fontId="0" fillId="0" borderId="0" xfId="0"/>
    <xf numFmtId="176" fontId="4" fillId="0" borderId="0" xfId="0" quotePrefix="1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top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8" fillId="0" borderId="0" xfId="0" quotePrefix="1" applyNumberFormat="1" applyFont="1" applyFill="1" applyBorder="1" applyAlignment="1">
      <alignment horizontal="right" vertical="center"/>
    </xf>
    <xf numFmtId="176" fontId="5" fillId="0" borderId="0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top"/>
    </xf>
    <xf numFmtId="176" fontId="12" fillId="0" borderId="1" xfId="0" applyNumberFormat="1" applyFont="1" applyFill="1" applyBorder="1" applyAlignment="1">
      <alignment vertical="top"/>
    </xf>
    <xf numFmtId="176" fontId="11" fillId="0" borderId="1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5" fillId="0" borderId="4" xfId="0" quotePrefix="1" applyNumberFormat="1" applyFont="1" applyFill="1" applyBorder="1" applyAlignment="1">
      <alignment horizontal="center" vertical="center"/>
    </xf>
    <xf numFmtId="178" fontId="8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6" fillId="0" borderId="0" xfId="0" applyNumberFormat="1" applyFont="1" applyFill="1" applyAlignment="1">
      <alignment vertical="center"/>
    </xf>
    <xf numFmtId="176" fontId="2" fillId="0" borderId="1" xfId="0" applyNumberFormat="1" applyFont="1" applyFill="1" applyBorder="1" applyAlignment="1">
      <alignment vertical="top"/>
    </xf>
    <xf numFmtId="176" fontId="2" fillId="0" borderId="0" xfId="0" applyNumberFormat="1" applyFont="1" applyFill="1" applyBorder="1" applyAlignment="1">
      <alignment vertical="top"/>
    </xf>
    <xf numFmtId="176" fontId="8" fillId="0" borderId="0" xfId="0" quotePrefix="1" applyNumberFormat="1" applyFont="1" applyFill="1" applyBorder="1" applyAlignment="1">
      <alignment horizontal="center" vertical="center"/>
    </xf>
    <xf numFmtId="190" fontId="8" fillId="0" borderId="1" xfId="0" quotePrefix="1" applyNumberFormat="1" applyFont="1" applyFill="1" applyBorder="1" applyAlignment="1">
      <alignment horizontal="right" vertical="center"/>
    </xf>
    <xf numFmtId="197" fontId="8" fillId="0" borderId="1" xfId="0" quotePrefix="1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176" fontId="9" fillId="0" borderId="0" xfId="0" applyNumberFormat="1" applyFont="1" applyFill="1" applyAlignment="1">
      <alignment vertical="center"/>
    </xf>
    <xf numFmtId="176" fontId="8" fillId="0" borderId="2" xfId="0" applyNumberFormat="1" applyFont="1" applyFill="1" applyBorder="1" applyAlignment="1">
      <alignment horizontal="center" vertical="center"/>
    </xf>
    <xf numFmtId="181" fontId="8" fillId="0" borderId="1" xfId="0" quotePrefix="1" applyNumberFormat="1" applyFont="1" applyFill="1" applyBorder="1" applyAlignment="1">
      <alignment vertical="center"/>
    </xf>
    <xf numFmtId="183" fontId="8" fillId="0" borderId="1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76" fontId="8" fillId="0" borderId="0" xfId="0" quotePrefix="1" applyNumberFormat="1" applyFont="1" applyFill="1" applyBorder="1" applyAlignment="1">
      <alignment horizontal="right" vertical="center" wrapText="1"/>
    </xf>
    <xf numFmtId="176" fontId="8" fillId="0" borderId="4" xfId="0" quotePrefix="1" applyNumberFormat="1" applyFont="1" applyFill="1" applyBorder="1" applyAlignment="1">
      <alignment horizontal="center" vertical="center"/>
    </xf>
    <xf numFmtId="182" fontId="8" fillId="0" borderId="6" xfId="0" quotePrefix="1" applyNumberFormat="1" applyFont="1" applyFill="1" applyBorder="1" applyAlignment="1">
      <alignment horizontal="center" vertical="center"/>
    </xf>
    <xf numFmtId="185" fontId="8" fillId="0" borderId="1" xfId="0" applyNumberFormat="1" applyFont="1" applyFill="1" applyBorder="1" applyAlignment="1">
      <alignment horizontal="center" vertical="center"/>
    </xf>
    <xf numFmtId="197" fontId="8" fillId="0" borderId="1" xfId="0" quotePrefix="1" applyNumberFormat="1" applyFont="1" applyFill="1" applyBorder="1" applyAlignment="1">
      <alignment horizontal="right" vertical="center"/>
    </xf>
    <xf numFmtId="180" fontId="8" fillId="0" borderId="1" xfId="0" applyNumberFormat="1" applyFont="1" applyFill="1" applyBorder="1" applyAlignment="1">
      <alignment vertical="center"/>
    </xf>
    <xf numFmtId="176" fontId="8" fillId="0" borderId="1" xfId="0" quotePrefix="1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vertical="top"/>
    </xf>
    <xf numFmtId="176" fontId="5" fillId="0" borderId="1" xfId="0" quotePrefix="1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top"/>
    </xf>
    <xf numFmtId="176" fontId="14" fillId="0" borderId="0" xfId="0" applyNumberFormat="1" applyFont="1" applyFill="1" applyAlignment="1">
      <alignment vertical="top"/>
    </xf>
    <xf numFmtId="176" fontId="14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horizontal="left" vertical="top"/>
    </xf>
    <xf numFmtId="176" fontId="16" fillId="0" borderId="0" xfId="0" applyNumberFormat="1" applyFont="1" applyFill="1" applyAlignment="1">
      <alignment vertical="top"/>
    </xf>
    <xf numFmtId="176" fontId="13" fillId="0" borderId="0" xfId="0" applyNumberFormat="1" applyFont="1" applyFill="1" applyAlignment="1">
      <alignment vertical="top"/>
    </xf>
    <xf numFmtId="176" fontId="13" fillId="0" borderId="0" xfId="0" applyNumberFormat="1" applyFont="1" applyFill="1" applyAlignment="1">
      <alignment vertical="center"/>
    </xf>
    <xf numFmtId="176" fontId="2" fillId="0" borderId="7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1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center"/>
    </xf>
    <xf numFmtId="176" fontId="5" fillId="0" borderId="0" xfId="0" quotePrefix="1" applyNumberFormat="1" applyFont="1" applyFill="1" applyBorder="1" applyAlignment="1">
      <alignment vertical="center"/>
    </xf>
    <xf numFmtId="184" fontId="5" fillId="0" borderId="1" xfId="0" applyNumberFormat="1" applyFont="1" applyFill="1" applyBorder="1" applyAlignment="1">
      <alignment horizontal="right" vertical="center"/>
    </xf>
    <xf numFmtId="176" fontId="5" fillId="0" borderId="0" xfId="0" quotePrefix="1" applyNumberFormat="1" applyFont="1" applyFill="1" applyBorder="1" applyAlignment="1">
      <alignment horizontal="center" vertical="center" shrinkToFit="1"/>
    </xf>
    <xf numFmtId="176" fontId="6" fillId="0" borderId="3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/>
    <xf numFmtId="176" fontId="6" fillId="0" borderId="0" xfId="0" applyNumberFormat="1" applyFont="1" applyFill="1" applyAlignment="1"/>
    <xf numFmtId="176" fontId="2" fillId="0" borderId="0" xfId="0" applyNumberFormat="1" applyFont="1" applyFill="1" applyAlignment="1"/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/>
    <xf numFmtId="0" fontId="13" fillId="0" borderId="0" xfId="2" applyFont="1" applyFill="1"/>
    <xf numFmtId="176" fontId="4" fillId="0" borderId="0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Alignment="1">
      <alignment vertical="top"/>
    </xf>
    <xf numFmtId="176" fontId="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top"/>
    </xf>
    <xf numFmtId="176" fontId="4" fillId="0" borderId="0" xfId="0" applyNumberFormat="1" applyFont="1" applyFill="1" applyBorder="1" applyAlignment="1">
      <alignment horizontal="left" vertical="top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41" fontId="8" fillId="0" borderId="0" xfId="0" quotePrefix="1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196" fontId="8" fillId="0" borderId="1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192" fontId="8" fillId="0" borderId="1" xfId="0" applyNumberFormat="1" applyFont="1" applyFill="1" applyBorder="1" applyAlignment="1">
      <alignment vertical="center"/>
    </xf>
    <xf numFmtId="184" fontId="8" fillId="0" borderId="1" xfId="0" quotePrefix="1" applyNumberFormat="1" applyFont="1" applyFill="1" applyBorder="1" applyAlignment="1">
      <alignment vertical="center"/>
    </xf>
    <xf numFmtId="189" fontId="8" fillId="0" borderId="1" xfId="0" quotePrefix="1" applyNumberFormat="1" applyFont="1" applyFill="1" applyBorder="1" applyAlignment="1">
      <alignment horizontal="left" vertical="center"/>
    </xf>
    <xf numFmtId="181" fontId="8" fillId="0" borderId="1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right" vertical="center"/>
    </xf>
    <xf numFmtId="176" fontId="4" fillId="0" borderId="3" xfId="0" quotePrefix="1" applyNumberFormat="1" applyFont="1" applyFill="1" applyBorder="1" applyAlignment="1">
      <alignment horizontal="center" vertical="center"/>
    </xf>
    <xf numFmtId="195" fontId="8" fillId="0" borderId="1" xfId="0" quotePrefix="1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horizontal="right" vertical="center"/>
    </xf>
    <xf numFmtId="41" fontId="8" fillId="0" borderId="9" xfId="0" quotePrefix="1" applyNumberFormat="1" applyFont="1" applyFill="1" applyBorder="1" applyAlignment="1">
      <alignment vertical="center"/>
    </xf>
    <xf numFmtId="187" fontId="5" fillId="0" borderId="1" xfId="0" applyNumberFormat="1" applyFont="1" applyFill="1" applyBorder="1" applyAlignment="1">
      <alignment horizontal="right" vertical="center"/>
    </xf>
    <xf numFmtId="176" fontId="2" fillId="0" borderId="0" xfId="0" quotePrefix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85" fontId="5" fillId="0" borderId="0" xfId="0" quotePrefix="1" applyNumberFormat="1" applyFont="1" applyFill="1" applyBorder="1" applyAlignment="1">
      <alignment vertical="center"/>
    </xf>
    <xf numFmtId="181" fontId="5" fillId="0" borderId="1" xfId="0" quotePrefix="1" applyNumberFormat="1" applyFont="1" applyFill="1" applyBorder="1" applyAlignment="1">
      <alignment vertical="center"/>
    </xf>
    <xf numFmtId="198" fontId="5" fillId="0" borderId="1" xfId="0" applyNumberFormat="1" applyFont="1" applyFill="1" applyBorder="1" applyAlignment="1">
      <alignment vertical="center"/>
    </xf>
    <xf numFmtId="184" fontId="5" fillId="0" borderId="1" xfId="0" applyNumberFormat="1" applyFont="1" applyFill="1" applyBorder="1" applyAlignment="1">
      <alignment vertical="center"/>
    </xf>
    <xf numFmtId="176" fontId="2" fillId="0" borderId="3" xfId="0" quotePrefix="1" applyNumberFormat="1" applyFont="1" applyFill="1" applyBorder="1" applyAlignment="1">
      <alignment horizontal="center" vertical="center"/>
    </xf>
    <xf numFmtId="184" fontId="5" fillId="0" borderId="1" xfId="0" applyNumberFormat="1" applyFont="1" applyFill="1" applyBorder="1" applyAlignment="1">
      <alignment vertical="center" wrapText="1"/>
    </xf>
    <xf numFmtId="185" fontId="5" fillId="0" borderId="1" xfId="0" quotePrefix="1" applyNumberFormat="1" applyFont="1" applyFill="1" applyBorder="1" applyAlignment="1">
      <alignment horizontal="right" vertical="center"/>
    </xf>
    <xf numFmtId="184" fontId="5" fillId="0" borderId="6" xfId="0" applyNumberFormat="1" applyFont="1" applyFill="1" applyBorder="1" applyAlignment="1">
      <alignment vertical="center"/>
    </xf>
    <xf numFmtId="193" fontId="5" fillId="0" borderId="1" xfId="0" applyNumberFormat="1" applyFont="1" applyFill="1" applyBorder="1" applyAlignment="1">
      <alignment vertical="center"/>
    </xf>
    <xf numFmtId="187" fontId="5" fillId="0" borderId="6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Alignment="1">
      <alignment horizontal="left" vertical="center"/>
    </xf>
    <xf numFmtId="176" fontId="16" fillId="0" borderId="0" xfId="0" applyNumberFormat="1" applyFont="1" applyFill="1" applyAlignment="1">
      <alignment horizontal="left" vertical="top"/>
    </xf>
    <xf numFmtId="176" fontId="14" fillId="0" borderId="0" xfId="0" applyNumberFormat="1" applyFont="1" applyFill="1" applyAlignment="1">
      <alignment horizontal="left" vertical="top"/>
    </xf>
    <xf numFmtId="176" fontId="8" fillId="0" borderId="2" xfId="0" quotePrefix="1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left" vertical="top"/>
    </xf>
    <xf numFmtId="49" fontId="4" fillId="0" borderId="3" xfId="0" applyNumberFormat="1" applyFont="1" applyFill="1" applyBorder="1" applyAlignment="1">
      <alignment horizontal="center" vertical="center" wrapText="1"/>
    </xf>
    <xf numFmtId="176" fontId="5" fillId="0" borderId="3" xfId="0" quotePrefix="1" applyNumberFormat="1" applyFont="1" applyFill="1" applyBorder="1" applyAlignment="1">
      <alignment horizontal="center" vertical="center"/>
    </xf>
    <xf numFmtId="0" fontId="0" fillId="0" borderId="0" xfId="0" applyAlignment="1"/>
    <xf numFmtId="176" fontId="17" fillId="0" borderId="0" xfId="1" applyNumberFormat="1" applyFont="1" applyAlignment="1">
      <alignment horizontal="center" vertical="center"/>
    </xf>
    <xf numFmtId="176" fontId="14" fillId="0" borderId="0" xfId="1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" fillId="0" borderId="1" xfId="0" applyFont="1" applyFill="1" applyBorder="1" applyAlignment="1">
      <alignment vertical="center"/>
    </xf>
    <xf numFmtId="176" fontId="2" fillId="0" borderId="0" xfId="0" quotePrefix="1" applyNumberFormat="1" applyFont="1" applyFill="1" applyBorder="1" applyAlignment="1">
      <alignment horizontal="center" vertical="center"/>
    </xf>
    <xf numFmtId="176" fontId="2" fillId="0" borderId="0" xfId="0" quotePrefix="1" applyNumberFormat="1" applyFont="1" applyFill="1" applyBorder="1" applyAlignment="1">
      <alignment horizontal="center" vertical="center" shrinkToFit="1"/>
    </xf>
    <xf numFmtId="176" fontId="0" fillId="0" borderId="1" xfId="0" applyNumberFormat="1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0" xfId="0" quotePrefix="1" applyNumberFormat="1" applyFont="1" applyFill="1" applyBorder="1" applyAlignment="1">
      <alignment horizontal="right" vertical="center"/>
    </xf>
    <xf numFmtId="188" fontId="5" fillId="0" borderId="1" xfId="0" applyNumberFormat="1" applyFont="1" applyFill="1" applyBorder="1" applyAlignment="1">
      <alignment horizontal="right" vertical="center"/>
    </xf>
    <xf numFmtId="186" fontId="5" fillId="0" borderId="1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3" xfId="0" quotePrefix="1" applyNumberFormat="1" applyFont="1" applyFill="1" applyBorder="1" applyAlignment="1">
      <alignment horizontal="center" vertical="center"/>
    </xf>
    <xf numFmtId="193" fontId="5" fillId="0" borderId="0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horizontal="center" vertical="center"/>
    </xf>
    <xf numFmtId="188" fontId="5" fillId="0" borderId="1" xfId="0" applyNumberFormat="1" applyFont="1" applyFill="1" applyBorder="1" applyAlignment="1">
      <alignment horizontal="right" vertical="center" shrinkToFit="1"/>
    </xf>
    <xf numFmtId="176" fontId="5" fillId="0" borderId="0" xfId="0" quotePrefix="1" applyNumberFormat="1" applyFont="1" applyFill="1" applyBorder="1" applyAlignment="1">
      <alignment horizontal="center" vertical="center"/>
    </xf>
    <xf numFmtId="193" fontId="5" fillId="0" borderId="9" xfId="0" applyNumberFormat="1" applyFont="1" applyFill="1" applyBorder="1" applyAlignment="1">
      <alignment vertical="center"/>
    </xf>
    <xf numFmtId="184" fontId="20" fillId="0" borderId="1" xfId="0" applyNumberFormat="1" applyFont="1" applyFill="1" applyBorder="1" applyAlignment="1">
      <alignment vertical="center"/>
    </xf>
    <xf numFmtId="176" fontId="20" fillId="0" borderId="1" xfId="0" quotePrefix="1" applyNumberFormat="1" applyFont="1" applyFill="1" applyBorder="1" applyAlignment="1">
      <alignment horizontal="center" vertical="center"/>
    </xf>
    <xf numFmtId="176" fontId="2" fillId="0" borderId="9" xfId="0" quotePrefix="1" applyNumberFormat="1" applyFont="1" applyFill="1" applyBorder="1" applyAlignment="1">
      <alignment horizontal="center" vertical="center"/>
    </xf>
    <xf numFmtId="176" fontId="3" fillId="0" borderId="0" xfId="0" quotePrefix="1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top"/>
    </xf>
    <xf numFmtId="176" fontId="20" fillId="0" borderId="6" xfId="0" quotePrefix="1" applyNumberFormat="1" applyFont="1" applyFill="1" applyBorder="1" applyAlignment="1">
      <alignment vertical="center"/>
    </xf>
    <xf numFmtId="176" fontId="5" fillId="0" borderId="0" xfId="0" quotePrefix="1" applyNumberFormat="1" applyFont="1" applyFill="1" applyBorder="1" applyAlignment="1">
      <alignment horizontal="right" vertical="center"/>
    </xf>
    <xf numFmtId="176" fontId="3" fillId="0" borderId="0" xfId="0" quotePrefix="1" applyNumberFormat="1" applyFont="1" applyFill="1" applyBorder="1" applyAlignment="1">
      <alignment horizontal="right" vertical="center"/>
    </xf>
    <xf numFmtId="0" fontId="22" fillId="0" borderId="0" xfId="3"/>
    <xf numFmtId="202" fontId="2" fillId="0" borderId="0" xfId="4" applyNumberFormat="1" applyFont="1" applyBorder="1" applyAlignment="1">
      <alignment horizontal="right"/>
    </xf>
    <xf numFmtId="202" fontId="5" fillId="0" borderId="0" xfId="4" applyNumberFormat="1" applyFont="1" applyBorder="1" applyAlignment="1">
      <alignment horizontal="right"/>
    </xf>
    <xf numFmtId="205" fontId="5" fillId="0" borderId="0" xfId="0" applyNumberFormat="1" applyFont="1" applyFill="1" applyBorder="1" applyAlignment="1" applyProtection="1">
      <alignment horizontal="right" vertical="center"/>
      <protection locked="0"/>
    </xf>
    <xf numFmtId="205" fontId="5" fillId="0" borderId="0" xfId="0" quotePrefix="1" applyNumberFormat="1" applyFont="1" applyFill="1" applyBorder="1" applyAlignment="1">
      <alignment vertical="center"/>
    </xf>
    <xf numFmtId="205" fontId="2" fillId="0" borderId="0" xfId="0" applyNumberFormat="1" applyFont="1" applyFill="1" applyBorder="1" applyAlignment="1">
      <alignment vertical="center"/>
    </xf>
    <xf numFmtId="205" fontId="2" fillId="0" borderId="0" xfId="0" applyNumberFormat="1" applyFont="1" applyFill="1" applyBorder="1" applyAlignment="1" applyProtection="1">
      <alignment horizontal="right" vertical="center"/>
      <protection locked="0"/>
    </xf>
    <xf numFmtId="205" fontId="2" fillId="0" borderId="0" xfId="0" quotePrefix="1" applyNumberFormat="1" applyFont="1" applyFill="1" applyBorder="1" applyAlignment="1">
      <alignment horizontal="right" vertical="center"/>
    </xf>
    <xf numFmtId="203" fontId="5" fillId="0" borderId="0" xfId="0" applyNumberFormat="1" applyFont="1" applyFill="1" applyBorder="1" applyAlignment="1" applyProtection="1">
      <alignment horizontal="right" vertical="center"/>
      <protection locked="0"/>
    </xf>
    <xf numFmtId="203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203" fontId="5" fillId="0" borderId="0" xfId="0" quotePrefix="1" applyNumberFormat="1" applyFont="1" applyFill="1" applyBorder="1" applyAlignment="1">
      <alignment vertical="center"/>
    </xf>
    <xf numFmtId="203" fontId="5" fillId="0" borderId="0" xfId="0" quotePrefix="1" applyNumberFormat="1" applyFont="1" applyFill="1" applyBorder="1" applyAlignment="1">
      <alignment vertical="center" shrinkToFit="1"/>
    </xf>
    <xf numFmtId="203" fontId="2" fillId="0" borderId="0" xfId="0" applyNumberFormat="1" applyFont="1" applyFill="1" applyBorder="1" applyAlignment="1">
      <alignment vertical="center"/>
    </xf>
    <xf numFmtId="203" fontId="2" fillId="0" borderId="0" xfId="0" applyNumberFormat="1" applyFont="1" applyFill="1" applyBorder="1" applyAlignment="1">
      <alignment vertical="center" shrinkToFit="1"/>
    </xf>
    <xf numFmtId="203" fontId="2" fillId="0" borderId="0" xfId="0" applyNumberFormat="1" applyFont="1" applyFill="1" applyBorder="1" applyAlignment="1" applyProtection="1">
      <alignment horizontal="right" vertical="center"/>
      <protection locked="0"/>
    </xf>
    <xf numFmtId="203" fontId="2" fillId="0" borderId="0" xfId="0" applyNumberFormat="1" applyFont="1" applyFill="1" applyBorder="1" applyAlignment="1" applyProtection="1">
      <alignment horizontal="right" vertical="center" shrinkToFit="1"/>
      <protection locked="0"/>
    </xf>
    <xf numFmtId="203" fontId="5" fillId="0" borderId="0" xfId="0" applyNumberFormat="1" applyFont="1" applyFill="1" applyBorder="1" applyAlignment="1">
      <alignment horizontal="right" vertical="center"/>
    </xf>
    <xf numFmtId="203" fontId="5" fillId="0" borderId="0" xfId="0" applyNumberFormat="1" applyFont="1" applyFill="1" applyBorder="1" applyAlignment="1">
      <alignment horizontal="right" vertical="center" shrinkToFi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202" fontId="8" fillId="0" borderId="1" xfId="0" quotePrefix="1" applyNumberFormat="1" applyFont="1" applyFill="1" applyBorder="1" applyAlignment="1">
      <alignment vertical="center"/>
    </xf>
    <xf numFmtId="202" fontId="8" fillId="0" borderId="1" xfId="0" applyNumberFormat="1" applyFont="1" applyFill="1" applyBorder="1" applyAlignment="1">
      <alignment vertical="center"/>
    </xf>
    <xf numFmtId="202" fontId="8" fillId="0" borderId="1" xfId="0" applyNumberFormat="1" applyFont="1" applyFill="1" applyBorder="1" applyAlignment="1">
      <alignment horizontal="right" vertical="center"/>
    </xf>
    <xf numFmtId="202" fontId="8" fillId="0" borderId="1" xfId="0" quotePrefix="1" applyNumberFormat="1" applyFont="1" applyFill="1" applyBorder="1" applyAlignment="1">
      <alignment horizontal="left" vertical="center"/>
    </xf>
    <xf numFmtId="202" fontId="8" fillId="0" borderId="1" xfId="0" quotePrefix="1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Alignment="1">
      <alignment horizontal="left" vertical="top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7" xfId="0" applyNumberFormat="1" applyFont="1" applyFill="1" applyBorder="1" applyAlignment="1">
      <alignment vertical="top"/>
    </xf>
    <xf numFmtId="176" fontId="2" fillId="0" borderId="1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/>
    <xf numFmtId="176" fontId="2" fillId="0" borderId="7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/>
    <xf numFmtId="176" fontId="2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176" fontId="2" fillId="0" borderId="6" xfId="0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12" xfId="0" applyNumberFormat="1" applyFont="1" applyFill="1" applyBorder="1" applyAlignment="1">
      <alignment horizontal="center" vertical="center" shrinkToFit="1"/>
    </xf>
    <xf numFmtId="0" fontId="2" fillId="0" borderId="7" xfId="0" applyFont="1" applyBorder="1" applyAlignment="1"/>
    <xf numFmtId="176" fontId="2" fillId="0" borderId="10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 shrinkToFit="1"/>
    </xf>
    <xf numFmtId="176" fontId="2" fillId="0" borderId="15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shrinkToFit="1"/>
    </xf>
    <xf numFmtId="0" fontId="2" fillId="0" borderId="3" xfId="0" quotePrefix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99" fontId="2" fillId="0" borderId="0" xfId="0" quotePrefix="1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3" xfId="0" quotePrefix="1" applyNumberFormat="1" applyFont="1" applyFill="1" applyBorder="1" applyAlignment="1">
      <alignment vertical="center"/>
    </xf>
    <xf numFmtId="176" fontId="2" fillId="0" borderId="5" xfId="0" quotePrefix="1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9" xfId="0" quotePrefix="1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center" vertical="center"/>
    </xf>
    <xf numFmtId="194" fontId="5" fillId="0" borderId="2" xfId="0" applyNumberFormat="1" applyFont="1" applyFill="1" applyBorder="1" applyAlignment="1">
      <alignment horizontal="right" vertical="center"/>
    </xf>
    <xf numFmtId="203" fontId="5" fillId="0" borderId="9" xfId="0" quotePrefix="1" applyNumberFormat="1" applyFont="1" applyFill="1" applyBorder="1" applyAlignment="1" applyProtection="1">
      <alignment horizontal="right" vertical="center"/>
      <protection locked="0"/>
    </xf>
    <xf numFmtId="203" fontId="5" fillId="0" borderId="0" xfId="0" quotePrefix="1" applyNumberFormat="1" applyFont="1" applyFill="1" applyBorder="1" applyAlignment="1" applyProtection="1">
      <alignment horizontal="right" vertical="center"/>
      <protection locked="0"/>
    </xf>
    <xf numFmtId="201" fontId="2" fillId="0" borderId="2" xfId="0" applyNumberFormat="1" applyFont="1" applyFill="1" applyBorder="1" applyAlignment="1">
      <alignment horizontal="center" vertical="center"/>
    </xf>
    <xf numFmtId="203" fontId="5" fillId="0" borderId="9" xfId="0" quotePrefix="1" applyNumberFormat="1" applyFont="1" applyFill="1" applyBorder="1" applyAlignment="1">
      <alignment horizontal="right" vertical="center"/>
    </xf>
    <xf numFmtId="203" fontId="5" fillId="0" borderId="0" xfId="0" quotePrefix="1" applyNumberFormat="1" applyFont="1" applyFill="1" applyBorder="1" applyAlignment="1">
      <alignment horizontal="right" vertical="center"/>
    </xf>
    <xf numFmtId="203" fontId="2" fillId="0" borderId="9" xfId="0" applyNumberFormat="1" applyFont="1" applyFill="1" applyBorder="1" applyAlignment="1">
      <alignment vertical="center"/>
    </xf>
    <xf numFmtId="194" fontId="2" fillId="0" borderId="2" xfId="0" applyNumberFormat="1" applyFont="1" applyFill="1" applyBorder="1" applyAlignment="1">
      <alignment horizontal="right" vertical="center"/>
    </xf>
    <xf numFmtId="203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203" fontId="2" fillId="0" borderId="0" xfId="0" quotePrefix="1" applyNumberFormat="1" applyFont="1" applyFill="1" applyBorder="1" applyAlignment="1" applyProtection="1">
      <alignment horizontal="right" vertical="center"/>
      <protection locked="0"/>
    </xf>
    <xf numFmtId="176" fontId="5" fillId="0" borderId="2" xfId="0" quotePrefix="1" applyNumberFormat="1" applyFont="1" applyFill="1" applyBorder="1" applyAlignment="1">
      <alignment horizontal="center" vertical="center"/>
    </xf>
    <xf numFmtId="185" fontId="5" fillId="0" borderId="0" xfId="0" quotePrefix="1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left" vertical="top"/>
    </xf>
    <xf numFmtId="176" fontId="2" fillId="0" borderId="0" xfId="0" quotePrefix="1" applyNumberFormat="1" applyFont="1" applyFill="1" applyBorder="1" applyAlignment="1">
      <alignment vertical="center"/>
    </xf>
    <xf numFmtId="176" fontId="2" fillId="0" borderId="9" xfId="0" quotePrefix="1" applyNumberFormat="1" applyFont="1" applyFill="1" applyBorder="1" applyAlignment="1">
      <alignment vertical="center"/>
    </xf>
    <xf numFmtId="176" fontId="5" fillId="0" borderId="9" xfId="0" quotePrefix="1" applyNumberFormat="1" applyFont="1" applyFill="1" applyBorder="1" applyAlignment="1">
      <alignment vertical="center"/>
    </xf>
    <xf numFmtId="203" fontId="2" fillId="0" borderId="9" xfId="0" applyNumberFormat="1" applyFont="1" applyFill="1" applyBorder="1" applyAlignment="1">
      <alignment horizontal="right" vertical="center"/>
    </xf>
    <xf numFmtId="203" fontId="2" fillId="0" borderId="0" xfId="0" applyNumberFormat="1" applyFont="1" applyFill="1" applyBorder="1" applyAlignment="1">
      <alignment horizontal="right" vertical="center"/>
    </xf>
    <xf numFmtId="185" fontId="5" fillId="0" borderId="6" xfId="0" quotePrefix="1" applyNumberFormat="1" applyFont="1" applyFill="1" applyBorder="1" applyAlignment="1">
      <alignment vertical="center"/>
    </xf>
    <xf numFmtId="185" fontId="5" fillId="0" borderId="1" xfId="0" quotePrefix="1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200" fontId="5" fillId="0" borderId="0" xfId="0" applyNumberFormat="1" applyFont="1" applyFill="1" applyBorder="1" applyAlignment="1">
      <alignment vertical="center"/>
    </xf>
    <xf numFmtId="204" fontId="5" fillId="0" borderId="0" xfId="0" applyNumberFormat="1" applyFont="1" applyFill="1" applyBorder="1" applyAlignment="1" applyProtection="1">
      <alignment vertical="center"/>
      <protection locked="0"/>
    </xf>
    <xf numFmtId="204" fontId="2" fillId="0" borderId="0" xfId="0" applyNumberFormat="1" applyFont="1" applyFill="1" applyBorder="1" applyAlignment="1">
      <alignment vertical="center"/>
    </xf>
    <xf numFmtId="204" fontId="2" fillId="0" borderId="0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vertical="center"/>
    </xf>
    <xf numFmtId="177" fontId="2" fillId="0" borderId="3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 wrapText="1"/>
    </xf>
    <xf numFmtId="176" fontId="2" fillId="0" borderId="0" xfId="0" applyNumberFormat="1" applyFont="1" applyFill="1" applyBorder="1" applyAlignment="1">
      <alignment vertical="center" wrapText="1" justifyLastLine="1"/>
    </xf>
    <xf numFmtId="0" fontId="0" fillId="0" borderId="0" xfId="0" applyBorder="1" applyAlignment="1">
      <alignment vertical="center" wrapText="1" justifyLastLine="1"/>
    </xf>
    <xf numFmtId="176" fontId="2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distributed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176" fontId="2" fillId="0" borderId="3" xfId="0" applyNumberFormat="1" applyFont="1" applyFill="1" applyBorder="1" applyAlignment="1">
      <alignment horizontal="center" vertical="center"/>
    </xf>
    <xf numFmtId="41" fontId="8" fillId="0" borderId="9" xfId="0" quotePrefix="1" applyNumberFormat="1" applyFont="1" applyFill="1" applyBorder="1" applyAlignment="1" applyProtection="1">
      <alignment vertical="center"/>
      <protection locked="0"/>
    </xf>
    <xf numFmtId="41" fontId="8" fillId="0" borderId="0" xfId="0" quotePrefix="1" applyNumberFormat="1" applyFont="1" applyFill="1" applyBorder="1" applyAlignment="1" applyProtection="1">
      <alignment vertical="center"/>
      <protection locked="0"/>
    </xf>
    <xf numFmtId="41" fontId="8" fillId="0" borderId="0" xfId="0" applyNumberFormat="1" applyFont="1" applyFill="1" applyBorder="1" applyAlignment="1">
      <alignment vertical="center"/>
    </xf>
    <xf numFmtId="41" fontId="8" fillId="0" borderId="0" xfId="0" applyNumberFormat="1" applyFont="1" applyFill="1" applyBorder="1" applyAlignment="1" applyProtection="1">
      <alignment vertical="center"/>
      <protection locked="0"/>
    </xf>
    <xf numFmtId="206" fontId="8" fillId="0" borderId="0" xfId="0" applyNumberFormat="1" applyFont="1" applyFill="1" applyBorder="1" applyAlignment="1">
      <alignment vertical="center"/>
    </xf>
    <xf numFmtId="41" fontId="4" fillId="0" borderId="9" xfId="0" quotePrefix="1" applyNumberFormat="1" applyFont="1" applyFill="1" applyBorder="1" applyAlignment="1" applyProtection="1">
      <alignment vertical="center"/>
      <protection locked="0"/>
    </xf>
    <xf numFmtId="41" fontId="4" fillId="0" borderId="0" xfId="0" quotePrefix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206" fontId="4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176" fontId="4" fillId="0" borderId="9" xfId="0" quotePrefix="1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0" xfId="0" applyBorder="1"/>
    <xf numFmtId="202" fontId="8" fillId="0" borderId="6" xfId="0" quotePrefix="1" applyNumberFormat="1" applyFont="1" applyFill="1" applyBorder="1" applyAlignment="1">
      <alignment vertical="center"/>
    </xf>
    <xf numFmtId="176" fontId="8" fillId="0" borderId="9" xfId="0" quotePrefix="1" applyNumberFormat="1" applyFont="1" applyFill="1" applyBorder="1" applyAlignment="1">
      <alignment horizontal="right" vertical="center"/>
    </xf>
    <xf numFmtId="202" fontId="5" fillId="0" borderId="9" xfId="4" applyNumberFormat="1" applyFont="1" applyBorder="1" applyAlignment="1">
      <alignment horizontal="right"/>
    </xf>
    <xf numFmtId="202" fontId="2" fillId="0" borderId="9" xfId="4" applyNumberFormat="1" applyFont="1" applyBorder="1" applyAlignment="1">
      <alignment horizontal="right"/>
    </xf>
    <xf numFmtId="191" fontId="8" fillId="0" borderId="6" xfId="0" quotePrefix="1" applyNumberFormat="1" applyFont="1" applyFill="1" applyBorder="1" applyAlignment="1">
      <alignment vertical="center"/>
    </xf>
    <xf numFmtId="185" fontId="5" fillId="0" borderId="6" xfId="0" quotePrefix="1" applyNumberFormat="1" applyFont="1" applyFill="1" applyBorder="1" applyAlignment="1">
      <alignment horizontal="right" vertical="center"/>
    </xf>
    <xf numFmtId="0" fontId="2" fillId="0" borderId="5" xfId="0" quotePrefix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204" fontId="5" fillId="0" borderId="9" xfId="0" applyNumberFormat="1" applyFont="1" applyFill="1" applyBorder="1" applyAlignment="1" applyProtection="1">
      <alignment horizontal="right" vertical="center"/>
      <protection locked="0"/>
    </xf>
    <xf numFmtId="204" fontId="2" fillId="0" borderId="9" xfId="0" applyNumberFormat="1" applyFont="1" applyFill="1" applyBorder="1" applyAlignment="1">
      <alignment vertical="center"/>
    </xf>
    <xf numFmtId="204" fontId="2" fillId="0" borderId="9" xfId="0" applyNumberFormat="1" applyFont="1" applyFill="1" applyBorder="1" applyAlignment="1" applyProtection="1">
      <alignment horizontal="right" vertical="center"/>
      <protection locked="0"/>
    </xf>
    <xf numFmtId="185" fontId="8" fillId="0" borderId="6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9" fillId="0" borderId="4" xfId="0" quotePrefix="1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right" vertical="center"/>
    </xf>
    <xf numFmtId="206" fontId="4" fillId="0" borderId="0" xfId="0" applyNumberFormat="1" applyFont="1" applyFill="1" applyBorder="1" applyAlignment="1">
      <alignment horizontal="right" vertical="center"/>
    </xf>
    <xf numFmtId="194" fontId="3" fillId="0" borderId="2" xfId="0" applyNumberFormat="1" applyFont="1" applyFill="1" applyBorder="1" applyAlignment="1">
      <alignment horizontal="right" vertical="center"/>
    </xf>
    <xf numFmtId="201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vertical="center"/>
    </xf>
    <xf numFmtId="176" fontId="9" fillId="0" borderId="11" xfId="0" applyNumberFormat="1" applyFont="1" applyFill="1" applyBorder="1" applyAlignment="1">
      <alignment vertical="center"/>
    </xf>
    <xf numFmtId="0" fontId="2" fillId="0" borderId="2" xfId="0" applyFont="1" applyBorder="1"/>
    <xf numFmtId="194" fontId="2" fillId="0" borderId="2" xfId="0" applyNumberFormat="1" applyFont="1" applyFill="1" applyBorder="1" applyAlignment="1">
      <alignment vertical="center"/>
    </xf>
    <xf numFmtId="0" fontId="2" fillId="0" borderId="0" xfId="0" applyFont="1" applyBorder="1"/>
    <xf numFmtId="176" fontId="4" fillId="0" borderId="4" xfId="0" quotePrefix="1" applyNumberFormat="1" applyFont="1" applyFill="1" applyBorder="1" applyAlignment="1">
      <alignment horizontal="center" vertical="center"/>
    </xf>
    <xf numFmtId="176" fontId="14" fillId="0" borderId="0" xfId="1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6" fontId="2" fillId="0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/>
    <xf numFmtId="0" fontId="2" fillId="0" borderId="14" xfId="0" applyFont="1" applyBorder="1" applyAlignment="1"/>
    <xf numFmtId="176" fontId="2" fillId="0" borderId="12" xfId="0" applyNumberFormat="1" applyFont="1" applyFill="1" applyBorder="1" applyAlignment="1">
      <alignment horizontal="distributed" vertical="center" wrapText="1" justifyLastLine="1"/>
    </xf>
    <xf numFmtId="0" fontId="2" fillId="0" borderId="13" xfId="0" applyFont="1" applyBorder="1" applyAlignment="1">
      <alignment horizontal="distributed" justifyLastLine="1"/>
    </xf>
    <xf numFmtId="0" fontId="2" fillId="0" borderId="14" xfId="0" applyFont="1" applyBorder="1" applyAlignment="1">
      <alignment horizontal="distributed" justifyLastLine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 wrapText="1"/>
    </xf>
    <xf numFmtId="0" fontId="2" fillId="0" borderId="9" xfId="0" applyFont="1" applyBorder="1" applyAlignment="1"/>
    <xf numFmtId="0" fontId="2" fillId="0" borderId="6" xfId="0" applyFont="1" applyBorder="1" applyAlignment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6" fontId="2" fillId="0" borderId="12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76" fontId="2" fillId="0" borderId="5" xfId="0" applyNumberFormat="1" applyFont="1" applyFill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76" fontId="2" fillId="0" borderId="8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/>
    <xf numFmtId="0" fontId="2" fillId="0" borderId="10" xfId="0" applyFont="1" applyBorder="1" applyAlignment="1"/>
    <xf numFmtId="176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Font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justifyLastLine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justifyLastLine="1"/>
    </xf>
    <xf numFmtId="176" fontId="2" fillId="0" borderId="1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distributed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justifyLastLine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distributed" justifyLastLine="1"/>
    </xf>
    <xf numFmtId="176" fontId="2" fillId="0" borderId="8" xfId="0" applyNumberFormat="1" applyFont="1" applyFill="1" applyBorder="1" applyAlignment="1">
      <alignment horizontal="center" vertical="center" shrinkToFit="1"/>
    </xf>
    <xf numFmtId="176" fontId="2" fillId="0" borderId="7" xfId="0" applyNumberFormat="1" applyFont="1" applyFill="1" applyBorder="1" applyAlignment="1">
      <alignment horizontal="center" vertical="center" shrinkToFit="1"/>
    </xf>
    <xf numFmtId="176" fontId="2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176" fontId="2" fillId="0" borderId="12" xfId="0" applyNumberFormat="1" applyFont="1" applyFill="1" applyBorder="1" applyAlignment="1">
      <alignment horizontal="center" vertical="center" shrinkToFit="1"/>
    </xf>
    <xf numFmtId="176" fontId="1" fillId="0" borderId="11" xfId="0" applyNumberFormat="1" applyFont="1" applyFill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shrinkToFit="1"/>
    </xf>
    <xf numFmtId="176" fontId="2" fillId="0" borderId="12" xfId="0" applyNumberFormat="1" applyFont="1" applyFill="1" applyBorder="1" applyAlignment="1">
      <alignment horizontal="center" vertical="center" wrapText="1" shrinkToFit="1"/>
    </xf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shrinkToFi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/>
    <xf numFmtId="0" fontId="1" fillId="0" borderId="6" xfId="0" applyFont="1" applyBorder="1" applyAlignment="1"/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</cellXfs>
  <cellStyles count="5">
    <cellStyle name="ハイパーリンク" xfId="3" builtinId="8"/>
    <cellStyle name="標準" xfId="0" builtinId="0"/>
    <cellStyle name="標準 2" xfId="1"/>
    <cellStyle name="標準_②１３年速報統計表 2" xfId="4"/>
    <cellStyle name="標準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69785</xdr:colOff>
      <xdr:row>7</xdr:row>
      <xdr:rowOff>133157</xdr:rowOff>
    </xdr:from>
    <xdr:to>
      <xdr:col>37</xdr:col>
      <xdr:colOff>679385</xdr:colOff>
      <xdr:row>9</xdr:row>
      <xdr:rowOff>89798</xdr:rowOff>
    </xdr:to>
    <xdr:sp macro="" textlink="">
      <xdr:nvSpPr>
        <xdr:cNvPr id="4" name="AutoShape 10"/>
        <xdr:cNvSpPr>
          <a:spLocks noChangeArrowheads="1"/>
        </xdr:cNvSpPr>
      </xdr:nvSpPr>
      <xdr:spPr bwMode="auto">
        <a:xfrm>
          <a:off x="27156704" y="1371086"/>
          <a:ext cx="609600" cy="322247"/>
        </a:xfrm>
        <a:prstGeom prst="bracketPair">
          <a:avLst>
            <a:gd name="adj" fmla="val 16667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44824</xdr:colOff>
      <xdr:row>7</xdr:row>
      <xdr:rowOff>268941</xdr:rowOff>
    </xdr:from>
    <xdr:to>
      <xdr:col>37</xdr:col>
      <xdr:colOff>654424</xdr:colOff>
      <xdr:row>8</xdr:row>
      <xdr:rowOff>164353</xdr:rowOff>
    </xdr:to>
    <xdr:sp macro="" textlink="">
      <xdr:nvSpPr>
        <xdr:cNvPr id="4" name="AutoShape 10"/>
        <xdr:cNvSpPr>
          <a:spLocks noChangeArrowheads="1"/>
        </xdr:cNvSpPr>
      </xdr:nvSpPr>
      <xdr:spPr bwMode="auto">
        <a:xfrm>
          <a:off x="26490706" y="1538941"/>
          <a:ext cx="609600" cy="381000"/>
        </a:xfrm>
        <a:prstGeom prst="bracketPair">
          <a:avLst>
            <a:gd name="adj" fmla="val 16667"/>
          </a:avLst>
        </a:prstGeom>
        <a:noFill/>
        <a:ln w="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107950</xdr:colOff>
      <xdr:row>7</xdr:row>
      <xdr:rowOff>120650</xdr:rowOff>
    </xdr:from>
    <xdr:to>
      <xdr:col>35</xdr:col>
      <xdr:colOff>558800</xdr:colOff>
      <xdr:row>9</xdr:row>
      <xdr:rowOff>69850</xdr:rowOff>
    </xdr:to>
    <xdr:sp macro="" textlink="">
      <xdr:nvSpPr>
        <xdr:cNvPr id="2" name="大かっこ 1"/>
        <xdr:cNvSpPr/>
      </xdr:nvSpPr>
      <xdr:spPr bwMode="auto">
        <a:xfrm>
          <a:off x="24866600" y="1384300"/>
          <a:ext cx="450850" cy="266700"/>
        </a:xfrm>
        <a:prstGeom prst="bracketPair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120650</xdr:colOff>
      <xdr:row>7</xdr:row>
      <xdr:rowOff>11430</xdr:rowOff>
    </xdr:from>
    <xdr:to>
      <xdr:col>6</xdr:col>
      <xdr:colOff>63500</xdr:colOff>
      <xdr:row>7</xdr:row>
      <xdr:rowOff>222649</xdr:rowOff>
    </xdr:to>
    <xdr:sp macro="" textlink="">
      <xdr:nvSpPr>
        <xdr:cNvPr id="2" name="Rectangle 23"/>
        <xdr:cNvSpPr>
          <a:spLocks noChangeArrowheads="1"/>
        </xdr:cNvSpPr>
      </xdr:nvSpPr>
      <xdr:spPr bwMode="auto">
        <a:xfrm>
          <a:off x="3695700" y="1275080"/>
          <a:ext cx="838200" cy="211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明朝"/>
              <a:ea typeface="ＭＳ 明朝"/>
            </a:rPr>
            <a:t>(</a:t>
          </a:r>
        </a:p>
      </xdr:txBody>
    </xdr:sp>
    <xdr:clientData/>
  </xdr:twoCellAnchor>
  <xdr:twoCellAnchor>
    <xdr:from>
      <xdr:col>5</xdr:col>
      <xdr:colOff>680493</xdr:colOff>
      <xdr:row>7</xdr:row>
      <xdr:rowOff>3629</xdr:rowOff>
    </xdr:from>
    <xdr:to>
      <xdr:col>6</xdr:col>
      <xdr:colOff>44450</xdr:colOff>
      <xdr:row>8</xdr:row>
      <xdr:rowOff>1689</xdr:rowOff>
    </xdr:to>
    <xdr:sp macro="" textlink="">
      <xdr:nvSpPr>
        <xdr:cNvPr id="6" name="Rectangle 24"/>
        <xdr:cNvSpPr>
          <a:spLocks noChangeArrowheads="1"/>
        </xdr:cNvSpPr>
      </xdr:nvSpPr>
      <xdr:spPr bwMode="auto">
        <a:xfrm>
          <a:off x="4255543" y="1267279"/>
          <a:ext cx="259307" cy="226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n-US" altLang="ja-JP" sz="1400" b="0" i="0" strike="noStrike">
              <a:solidFill>
                <a:srgbClr val="000000"/>
              </a:solidFill>
              <a:latin typeface="ＭＳ 明朝"/>
              <a:ea typeface="ＭＳ 明朝"/>
            </a:rPr>
            <a:t>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2304;&#26908;&#35342;&#20013;&#12501;&#12457;&#12523;&#12480;&#12305;\00&#32113;&#35336;&#35519;&#26619;&#35506;&#20849;&#26377;\&#9679;&#31532;52&#27425;&#24180;&#22577;\01_&#24180;&#22577;&#20316;&#25104;&#12501;&#12457;&#12523;&#12480;\&#8545;&#36786;&#26989;&#12398;&#37096;\&#8545;-&#65299;%20&#36786;&#26989;&#32076;&#21942;\&#12527;&#12540;&#12463;&#12501;&#12457;&#12523;&#12480;\2-3-03%20&#36786;&#29987;&#29289;&#29983;&#29987;&#36027;&#65288;52&#27425;&#65289;2024.3.28&#20316;&#26989;&#32066;&#201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4-95"/>
      <sheetName val="Sheet1"/>
      <sheetName val="96-97"/>
      <sheetName val="Sheet2"/>
      <sheetName val="98-99 "/>
      <sheetName val="100(空白)"/>
      <sheetName val="e-stat貼付(さとうきび)　230314済み"/>
      <sheetName val="e-stat貼付（畜産）"/>
      <sheetName val="e-stat貼付（畜産）R3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G12">
            <v>87041</v>
          </cell>
          <cell r="I12">
            <v>86022</v>
          </cell>
        </row>
        <row r="14">
          <cell r="G14">
            <v>4494</v>
          </cell>
          <cell r="I14">
            <v>3116</v>
          </cell>
        </row>
        <row r="15">
          <cell r="G15">
            <v>928</v>
          </cell>
          <cell r="I15">
            <v>922</v>
          </cell>
        </row>
        <row r="16">
          <cell r="G16">
            <v>3566</v>
          </cell>
          <cell r="I16">
            <v>2194</v>
          </cell>
        </row>
        <row r="18">
          <cell r="G18">
            <v>15801</v>
          </cell>
          <cell r="I18">
            <v>14107</v>
          </cell>
        </row>
        <row r="19">
          <cell r="G19">
            <v>15724</v>
          </cell>
          <cell r="I19">
            <v>14091</v>
          </cell>
        </row>
        <row r="20">
          <cell r="G20">
            <v>77</v>
          </cell>
          <cell r="I20">
            <v>16</v>
          </cell>
        </row>
        <row r="22">
          <cell r="G22">
            <v>8102</v>
          </cell>
          <cell r="I22">
            <v>9056</v>
          </cell>
        </row>
        <row r="24">
          <cell r="G24">
            <v>4932</v>
          </cell>
          <cell r="I24">
            <v>5192</v>
          </cell>
        </row>
        <row r="28">
          <cell r="G28">
            <v>178</v>
          </cell>
          <cell r="I28">
            <v>67</v>
          </cell>
        </row>
        <row r="32">
          <cell r="G32">
            <v>1229</v>
          </cell>
          <cell r="I32">
            <v>1242</v>
          </cell>
        </row>
        <row r="34">
          <cell r="G34">
            <v>32484</v>
          </cell>
          <cell r="I34">
            <v>31341</v>
          </cell>
        </row>
        <row r="36">
          <cell r="G36">
            <v>1451</v>
          </cell>
          <cell r="I36">
            <v>1688</v>
          </cell>
        </row>
        <row r="38">
          <cell r="G38">
            <v>2702</v>
          </cell>
          <cell r="I38">
            <v>2143</v>
          </cell>
        </row>
        <row r="39">
          <cell r="G39">
            <v>2399</v>
          </cell>
          <cell r="I39">
            <v>2121</v>
          </cell>
        </row>
        <row r="40">
          <cell r="G40">
            <v>303</v>
          </cell>
          <cell r="I40">
            <v>22</v>
          </cell>
        </row>
        <row r="42">
          <cell r="G42">
            <v>4921</v>
          </cell>
          <cell r="I42">
            <v>6166</v>
          </cell>
        </row>
        <row r="43">
          <cell r="G43">
            <v>2799</v>
          </cell>
          <cell r="I43">
            <v>3475</v>
          </cell>
        </row>
        <row r="46">
          <cell r="G46">
            <v>10586</v>
          </cell>
          <cell r="I46">
            <v>11832</v>
          </cell>
        </row>
        <row r="47">
          <cell r="G47">
            <v>6625</v>
          </cell>
          <cell r="I47">
            <v>7932</v>
          </cell>
        </row>
        <row r="50">
          <cell r="G50">
            <v>161</v>
          </cell>
          <cell r="I50">
            <v>72</v>
          </cell>
        </row>
        <row r="51">
          <cell r="G51">
            <v>14</v>
          </cell>
          <cell r="I51">
            <v>8</v>
          </cell>
        </row>
        <row r="52">
          <cell r="G52">
            <v>147</v>
          </cell>
          <cell r="I52">
            <v>64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zoomScaleNormal="100" workbookViewId="0"/>
  </sheetViews>
  <sheetFormatPr defaultColWidth="9.85546875" defaultRowHeight="13.5" x14ac:dyDescent="0.15"/>
  <cols>
    <col min="1" max="1" width="3.7109375" style="116" customWidth="1"/>
    <col min="2" max="2" width="83.140625" style="116" customWidth="1"/>
    <col min="3" max="16384" width="9.85546875" style="117"/>
  </cols>
  <sheetData>
    <row r="1" spans="1:2" s="114" customFormat="1" x14ac:dyDescent="0.15">
      <c r="B1" s="115" t="s">
        <v>232</v>
      </c>
    </row>
    <row r="2" spans="1:2" s="114" customFormat="1" x14ac:dyDescent="0.15">
      <c r="A2" s="295" t="s">
        <v>233</v>
      </c>
      <c r="B2" s="296"/>
    </row>
    <row r="4" spans="1:2" x14ac:dyDescent="0.15">
      <c r="A4" s="116" t="s">
        <v>234</v>
      </c>
    </row>
    <row r="5" spans="1:2" x14ac:dyDescent="0.15">
      <c r="B5" s="116" t="s">
        <v>235</v>
      </c>
    </row>
    <row r="6" spans="1:2" x14ac:dyDescent="0.15">
      <c r="B6" s="116" t="s">
        <v>238</v>
      </c>
    </row>
    <row r="7" spans="1:2" x14ac:dyDescent="0.15">
      <c r="B7" s="116" t="s">
        <v>236</v>
      </c>
    </row>
    <row r="8" spans="1:2" x14ac:dyDescent="0.15">
      <c r="B8" s="144" t="s">
        <v>239</v>
      </c>
    </row>
    <row r="9" spans="1:2" x14ac:dyDescent="0.15">
      <c r="B9" s="144" t="s">
        <v>240</v>
      </c>
    </row>
    <row r="10" spans="1:2" x14ac:dyDescent="0.15">
      <c r="B10" s="144" t="s">
        <v>241</v>
      </c>
    </row>
    <row r="11" spans="1:2" x14ac:dyDescent="0.15">
      <c r="B11" s="144" t="s">
        <v>242</v>
      </c>
    </row>
    <row r="12" spans="1:2" x14ac:dyDescent="0.15">
      <c r="B12" s="144" t="s">
        <v>243</v>
      </c>
    </row>
    <row r="13" spans="1:2" x14ac:dyDescent="0.15">
      <c r="B13" s="144" t="s">
        <v>244</v>
      </c>
    </row>
    <row r="14" spans="1:2" x14ac:dyDescent="0.15">
      <c r="B14" s="116" t="s">
        <v>237</v>
      </c>
    </row>
    <row r="15" spans="1:2" x14ac:dyDescent="0.15">
      <c r="B15" s="144" t="s">
        <v>251</v>
      </c>
    </row>
    <row r="16" spans="1:2" x14ac:dyDescent="0.15">
      <c r="B16" s="144" t="s">
        <v>252</v>
      </c>
    </row>
    <row r="17" spans="2:2" x14ac:dyDescent="0.15">
      <c r="B17" s="144" t="s">
        <v>253</v>
      </c>
    </row>
    <row r="18" spans="2:2" x14ac:dyDescent="0.15">
      <c r="B18" s="144" t="s">
        <v>254</v>
      </c>
    </row>
  </sheetData>
  <mergeCells count="1">
    <mergeCell ref="A2:B2"/>
  </mergeCells>
  <phoneticPr fontId="1"/>
  <hyperlinks>
    <hyperlink ref="B8" location="'(ｱ)10a当たり生産費'!A1" display="　 　　(ｱ)　10ａ当たり生産費"/>
    <hyperlink ref="B9" location="'(ｲ)１ｔ当たり生産費'!A1" display="　　　 (ｲ)　１ｔ当たり生産費"/>
    <hyperlink ref="B10" location="'(ｳ)労働時間(10a当たり)'!A1" display="　　　 (ｳ)　労働時間（10ａ当たり）"/>
    <hyperlink ref="B11" location="'(ｴ)労働時間(１ｔ当たり)'!A1" display="　　 　(ｴ)　労働時間（１ｔ当たり）"/>
    <hyperlink ref="B12" location="'(ｵ)収益性'!A1" display="　 　　(ｵ)　収益性"/>
    <hyperlink ref="B13" location="'(ｶ)生産概況(一戸当たり)'!A1" display="　 　　(ｶ)　生産概況（１戸当たり）"/>
    <hyperlink ref="B15" location="'(ｱ)子牛１頭当たり生産費'!A1" display="　　　 (ｱ)　子牛１頭当たり生産費"/>
    <hyperlink ref="B16" location="'(ｲ)生産概況'!A1" display="　　　 (ｲ)　生産概況"/>
    <hyperlink ref="B17" location="'(ｳ)労働時間(子牛１頭当たり)'!A1" display="　　　 (ｳ)　労働時間（子牛１頭当たり）"/>
    <hyperlink ref="B18" location="'(ｴ)収益性'!A1" display="　　　 (ｴ)　収益性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zoomScaleSheetLayoutView="100" workbookViewId="0">
      <selection activeCell="B23" sqref="B23"/>
    </sheetView>
  </sheetViews>
  <sheetFormatPr defaultColWidth="9.140625" defaultRowHeight="11.25" x14ac:dyDescent="0.15"/>
  <cols>
    <col min="1" max="1" width="10.140625" style="7" customWidth="1"/>
    <col min="2" max="2" width="3.85546875" style="7" customWidth="1"/>
    <col min="3" max="7" width="14.5703125" style="7" customWidth="1"/>
    <col min="8" max="16384" width="9.140625" style="7"/>
  </cols>
  <sheetData>
    <row r="1" spans="1:7" s="3" customFormat="1" ht="25.15" customHeight="1" x14ac:dyDescent="0.15">
      <c r="A1" s="171" t="s">
        <v>222</v>
      </c>
      <c r="B1" s="52"/>
      <c r="C1" s="2"/>
      <c r="D1" s="2"/>
      <c r="E1" s="2"/>
      <c r="F1" s="2"/>
      <c r="G1" s="2"/>
    </row>
    <row r="2" spans="1:7" s="25" customFormat="1" ht="15" customHeight="1" x14ac:dyDescent="0.15">
      <c r="A2" s="5" t="s">
        <v>223</v>
      </c>
      <c r="B2" s="5"/>
    </row>
    <row r="3" spans="1:7" s="51" customFormat="1" ht="15" customHeight="1" x14ac:dyDescent="0.15">
      <c r="A3" s="25" t="s">
        <v>245</v>
      </c>
      <c r="B3" s="25"/>
      <c r="C3" s="50"/>
      <c r="D3" s="50"/>
      <c r="E3" s="50"/>
      <c r="F3" s="50"/>
      <c r="G3" s="50"/>
    </row>
    <row r="4" spans="1:7" s="55" customFormat="1" ht="15" customHeight="1" x14ac:dyDescent="0.15">
      <c r="A4" s="75" t="s">
        <v>187</v>
      </c>
      <c r="B4" s="75"/>
      <c r="C4" s="54"/>
      <c r="D4" s="54"/>
      <c r="E4" s="54"/>
      <c r="F4" s="54"/>
      <c r="G4" s="54"/>
    </row>
    <row r="5" spans="1:7" s="3" customFormat="1" ht="15" customHeight="1" x14ac:dyDescent="0.15">
      <c r="A5" s="122" t="s">
        <v>199</v>
      </c>
      <c r="B5" s="172"/>
      <c r="C5" s="8"/>
      <c r="D5" s="185"/>
      <c r="E5" s="185"/>
      <c r="F5" s="185"/>
      <c r="G5" s="123" t="s">
        <v>249</v>
      </c>
    </row>
    <row r="6" spans="1:7" s="3" customFormat="1" ht="2.1" customHeight="1" x14ac:dyDescent="0.15">
      <c r="A6" s="26"/>
      <c r="B6" s="27"/>
      <c r="C6" s="27"/>
      <c r="D6" s="27"/>
      <c r="E6" s="27"/>
      <c r="F6" s="27"/>
      <c r="G6" s="27"/>
    </row>
    <row r="7" spans="1:7" s="3" customFormat="1" ht="12.75" customHeight="1" x14ac:dyDescent="0.15">
      <c r="A7" s="348" t="s">
        <v>95</v>
      </c>
      <c r="B7" s="132"/>
      <c r="C7" s="309" t="s">
        <v>0</v>
      </c>
      <c r="D7" s="360" t="s">
        <v>220</v>
      </c>
      <c r="E7" s="383"/>
      <c r="F7" s="383"/>
      <c r="G7" s="383"/>
    </row>
    <row r="8" spans="1:7" s="3" customFormat="1" ht="18" customHeight="1" x14ac:dyDescent="0.15">
      <c r="A8" s="349"/>
      <c r="B8" s="78"/>
      <c r="C8" s="310"/>
      <c r="D8" s="384" t="s">
        <v>214</v>
      </c>
      <c r="E8" s="325"/>
      <c r="F8" s="326"/>
      <c r="G8" s="186" t="s">
        <v>219</v>
      </c>
    </row>
    <row r="9" spans="1:7" s="3" customFormat="1" ht="12.75" customHeight="1" x14ac:dyDescent="0.15">
      <c r="A9" s="351"/>
      <c r="B9" s="79"/>
      <c r="C9" s="311"/>
      <c r="D9" s="180" t="s">
        <v>216</v>
      </c>
      <c r="E9" s="180" t="s">
        <v>217</v>
      </c>
      <c r="F9" s="187" t="s">
        <v>218</v>
      </c>
      <c r="G9" s="188"/>
    </row>
    <row r="10" spans="1:7" x14ac:dyDescent="0.15">
      <c r="A10" s="20"/>
      <c r="B10" s="57"/>
      <c r="C10" s="119" t="s">
        <v>106</v>
      </c>
      <c r="D10" s="119" t="s">
        <v>48</v>
      </c>
      <c r="E10" s="120" t="s">
        <v>44</v>
      </c>
      <c r="F10" s="119" t="s">
        <v>38</v>
      </c>
      <c r="G10" s="119" t="s">
        <v>45</v>
      </c>
    </row>
    <row r="11" spans="1:7" x14ac:dyDescent="0.15">
      <c r="A11" s="9"/>
      <c r="B11" s="57"/>
      <c r="C11" s="119"/>
      <c r="D11" s="119"/>
      <c r="E11" s="120"/>
      <c r="F11" s="119"/>
      <c r="G11" s="119"/>
    </row>
    <row r="12" spans="1:7" s="12" customFormat="1" ht="12" customHeight="1" x14ac:dyDescent="0.15">
      <c r="A12" s="213" t="s">
        <v>137</v>
      </c>
      <c r="B12" s="211"/>
      <c r="C12" s="134"/>
      <c r="D12" s="134"/>
      <c r="E12" s="64"/>
      <c r="F12" s="134"/>
      <c r="G12" s="134"/>
    </row>
    <row r="13" spans="1:7" s="12" customFormat="1" ht="12" customHeight="1" x14ac:dyDescent="0.15">
      <c r="A13" s="241" t="s">
        <v>255</v>
      </c>
      <c r="B13" s="214">
        <v>1</v>
      </c>
      <c r="C13" s="152">
        <v>134.27000000000001</v>
      </c>
      <c r="D13" s="152">
        <v>126.23</v>
      </c>
      <c r="E13" s="153">
        <v>92.5</v>
      </c>
      <c r="F13" s="152">
        <v>33.729999999999997</v>
      </c>
      <c r="G13" s="152">
        <v>8.0399999999999991</v>
      </c>
    </row>
    <row r="14" spans="1:7" s="12" customFormat="1" ht="12" customHeight="1" x14ac:dyDescent="0.15">
      <c r="A14" s="213"/>
      <c r="B14" s="217"/>
      <c r="C14" s="154"/>
      <c r="D14" s="154"/>
      <c r="E14" s="155"/>
      <c r="F14" s="154"/>
      <c r="G14" s="154"/>
    </row>
    <row r="15" spans="1:7" ht="12" customHeight="1" x14ac:dyDescent="0.15">
      <c r="A15" s="213" t="s">
        <v>138</v>
      </c>
      <c r="B15" s="217"/>
      <c r="C15" s="156"/>
      <c r="D15" s="156"/>
      <c r="E15" s="157"/>
      <c r="F15" s="156"/>
      <c r="G15" s="156"/>
    </row>
    <row r="16" spans="1:7" s="12" customFormat="1" ht="12" customHeight="1" x14ac:dyDescent="0.15">
      <c r="A16" s="124" t="s">
        <v>201</v>
      </c>
      <c r="B16" s="221">
        <v>2</v>
      </c>
      <c r="C16" s="158">
        <v>157.99</v>
      </c>
      <c r="D16" s="158">
        <v>157.69999999999999</v>
      </c>
      <c r="E16" s="159">
        <v>121.93</v>
      </c>
      <c r="F16" s="158">
        <v>35.770000000000003</v>
      </c>
      <c r="G16" s="158">
        <v>0.28999999999999998</v>
      </c>
    </row>
    <row r="17" spans="1:7" s="12" customFormat="1" ht="12" customHeight="1" x14ac:dyDescent="0.15">
      <c r="A17" s="124" t="s">
        <v>202</v>
      </c>
      <c r="B17" s="221">
        <v>3</v>
      </c>
      <c r="C17" s="158">
        <v>160.22</v>
      </c>
      <c r="D17" s="158">
        <v>159.99</v>
      </c>
      <c r="E17" s="159">
        <v>112.71</v>
      </c>
      <c r="F17" s="158">
        <v>47.28</v>
      </c>
      <c r="G17" s="158">
        <v>0.23</v>
      </c>
    </row>
    <row r="18" spans="1:7" s="3" customFormat="1" ht="12" customHeight="1" x14ac:dyDescent="0.15">
      <c r="A18" s="124" t="s">
        <v>205</v>
      </c>
      <c r="B18" s="221">
        <v>4</v>
      </c>
      <c r="C18" s="158">
        <v>218.31</v>
      </c>
      <c r="D18" s="158">
        <v>218.31</v>
      </c>
      <c r="E18" s="159">
        <v>153.43</v>
      </c>
      <c r="F18" s="158">
        <v>64.88</v>
      </c>
      <c r="G18" s="158" t="s">
        <v>221</v>
      </c>
    </row>
    <row r="19" spans="1:7" s="3" customFormat="1" ht="12" customHeight="1" x14ac:dyDescent="0.15">
      <c r="A19" s="124" t="s">
        <v>203</v>
      </c>
      <c r="B19" s="221">
        <v>5</v>
      </c>
      <c r="C19" s="158">
        <v>161.16999999999999</v>
      </c>
      <c r="D19" s="158">
        <v>161.16999999999999</v>
      </c>
      <c r="E19" s="159">
        <v>118.74</v>
      </c>
      <c r="F19" s="158">
        <v>42.43</v>
      </c>
      <c r="G19" s="158" t="s">
        <v>221</v>
      </c>
    </row>
    <row r="20" spans="1:7" s="12" customFormat="1" ht="12" customHeight="1" x14ac:dyDescent="0.15">
      <c r="A20" s="124" t="s">
        <v>204</v>
      </c>
      <c r="B20" s="221">
        <v>6</v>
      </c>
      <c r="C20" s="158">
        <v>180.88</v>
      </c>
      <c r="D20" s="158">
        <v>180.7</v>
      </c>
      <c r="E20" s="159">
        <v>134.82</v>
      </c>
      <c r="F20" s="158">
        <v>45.88</v>
      </c>
      <c r="G20" s="158">
        <v>0.18</v>
      </c>
    </row>
    <row r="21" spans="1:7" s="3" customFormat="1" ht="12" customHeight="1" x14ac:dyDescent="0.15">
      <c r="A21" s="124"/>
      <c r="B21" s="221"/>
      <c r="C21" s="160"/>
      <c r="D21" s="160"/>
      <c r="E21" s="161"/>
      <c r="F21" s="160"/>
      <c r="G21" s="160"/>
    </row>
    <row r="22" spans="1:7" s="12" customFormat="1" ht="12" customHeight="1" x14ac:dyDescent="0.15">
      <c r="A22" s="142" t="s">
        <v>256</v>
      </c>
      <c r="B22" s="214">
        <v>7</v>
      </c>
      <c r="C22" s="152">
        <v>167.59</v>
      </c>
      <c r="D22" s="152">
        <v>167.59</v>
      </c>
      <c r="E22" s="153">
        <v>130.26</v>
      </c>
      <c r="F22" s="152">
        <v>37.33</v>
      </c>
      <c r="G22" s="152" t="s">
        <v>257</v>
      </c>
    </row>
    <row r="23" spans="1:7" s="3" customFormat="1" ht="5.0999999999999996" customHeight="1" x14ac:dyDescent="0.15">
      <c r="A23" s="48"/>
      <c r="B23" s="21"/>
      <c r="C23" s="125"/>
      <c r="D23" s="118"/>
      <c r="E23" s="133"/>
      <c r="F23" s="125"/>
      <c r="G23" s="125"/>
    </row>
    <row r="24" spans="1:7" s="69" customFormat="1" x14ac:dyDescent="0.15">
      <c r="A24" s="140" t="s">
        <v>246</v>
      </c>
      <c r="B24" s="96"/>
      <c r="C24" s="65"/>
      <c r="D24" s="65"/>
      <c r="E24" s="66"/>
      <c r="F24" s="66"/>
      <c r="G24" s="66"/>
    </row>
    <row r="25" spans="1:7" x14ac:dyDescent="0.15">
      <c r="A25" s="70"/>
      <c r="B25" s="70"/>
      <c r="C25" s="9"/>
      <c r="D25" s="9"/>
      <c r="E25" s="9"/>
      <c r="F25" s="9"/>
      <c r="G25" s="9"/>
    </row>
    <row r="27" spans="1:7" ht="13.5" x14ac:dyDescent="0.15">
      <c r="A27" s="71"/>
      <c r="B27" s="71"/>
    </row>
  </sheetData>
  <mergeCells count="4">
    <mergeCell ref="D7:G7"/>
    <mergeCell ref="D8:F8"/>
    <mergeCell ref="A7:A9"/>
    <mergeCell ref="C7:C9"/>
  </mergeCells>
  <phoneticPr fontId="1"/>
  <pageMargins left="0.59055118110236227" right="0.59055118110236227" top="0.39370078740157483" bottom="0.98425196850393704" header="0" footer="0"/>
  <pageSetup paperSize="9" scale="9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zoomScaleSheetLayoutView="100" workbookViewId="0">
      <selection activeCell="B23" sqref="B23"/>
    </sheetView>
  </sheetViews>
  <sheetFormatPr defaultColWidth="9.140625" defaultRowHeight="11.25" x14ac:dyDescent="0.15"/>
  <cols>
    <col min="1" max="1" width="10.140625" style="7" customWidth="1"/>
    <col min="2" max="2" width="3.85546875" style="7" customWidth="1"/>
    <col min="3" max="8" width="15.42578125" style="7" customWidth="1"/>
    <col min="9" max="10" width="10.28515625" style="7" customWidth="1"/>
    <col min="11" max="16384" width="9.140625" style="7"/>
  </cols>
  <sheetData>
    <row r="1" spans="1:8" s="3" customFormat="1" ht="25.15" customHeight="1" x14ac:dyDescent="0.15">
      <c r="A1" s="171" t="s">
        <v>222</v>
      </c>
      <c r="B1" s="52"/>
      <c r="C1" s="2"/>
    </row>
    <row r="2" spans="1:8" s="25" customFormat="1" ht="15" customHeight="1" x14ac:dyDescent="0.15">
      <c r="A2" s="5" t="s">
        <v>223</v>
      </c>
      <c r="B2" s="5"/>
      <c r="E2" s="53"/>
    </row>
    <row r="3" spans="1:8" s="51" customFormat="1" ht="15" customHeight="1" x14ac:dyDescent="0.15">
      <c r="A3" s="25" t="s">
        <v>245</v>
      </c>
      <c r="B3" s="25"/>
      <c r="C3" s="50"/>
    </row>
    <row r="4" spans="1:8" s="55" customFormat="1" ht="15" customHeight="1" x14ac:dyDescent="0.15">
      <c r="A4" s="75" t="s">
        <v>187</v>
      </c>
      <c r="B4" s="75"/>
      <c r="C4" s="54"/>
    </row>
    <row r="5" spans="1:8" s="3" customFormat="1" ht="15" customHeight="1" x14ac:dyDescent="0.15">
      <c r="A5" s="121" t="s">
        <v>250</v>
      </c>
      <c r="B5" s="172"/>
      <c r="C5" s="172"/>
      <c r="D5" s="172"/>
      <c r="E5" s="172"/>
      <c r="F5" s="26"/>
      <c r="G5" s="27"/>
      <c r="H5" s="127" t="s">
        <v>11</v>
      </c>
    </row>
    <row r="6" spans="1:8" s="3" customFormat="1" ht="2.1" customHeight="1" x14ac:dyDescent="0.15">
      <c r="A6" s="26"/>
      <c r="B6" s="27"/>
      <c r="C6" s="27"/>
      <c r="D6" s="27"/>
      <c r="E6" s="27"/>
      <c r="F6" s="27"/>
      <c r="G6" s="173"/>
      <c r="H6" s="173"/>
    </row>
    <row r="7" spans="1:8" s="3" customFormat="1" ht="12.75" customHeight="1" x14ac:dyDescent="0.15">
      <c r="A7" s="348" t="s">
        <v>95</v>
      </c>
      <c r="B7" s="132"/>
      <c r="C7" s="330" t="s">
        <v>196</v>
      </c>
      <c r="D7" s="182"/>
      <c r="E7" s="324" t="s">
        <v>101</v>
      </c>
      <c r="F7" s="387"/>
      <c r="G7" s="324" t="s">
        <v>99</v>
      </c>
      <c r="H7" s="386"/>
    </row>
    <row r="8" spans="1:8" s="3" customFormat="1" ht="18" customHeight="1" x14ac:dyDescent="0.15">
      <c r="A8" s="349"/>
      <c r="B8" s="78"/>
      <c r="C8" s="385"/>
      <c r="D8" s="183" t="s">
        <v>105</v>
      </c>
      <c r="E8" s="297" t="s">
        <v>197</v>
      </c>
      <c r="F8" s="358" t="s">
        <v>17</v>
      </c>
      <c r="G8" s="297" t="s">
        <v>198</v>
      </c>
      <c r="H8" s="362" t="s">
        <v>157</v>
      </c>
    </row>
    <row r="9" spans="1:8" s="3" customFormat="1" ht="12.75" customHeight="1" x14ac:dyDescent="0.15">
      <c r="A9" s="351"/>
      <c r="B9" s="79"/>
      <c r="C9" s="356"/>
      <c r="D9" s="184"/>
      <c r="E9" s="311"/>
      <c r="F9" s="311"/>
      <c r="G9" s="311"/>
      <c r="H9" s="368"/>
    </row>
    <row r="10" spans="1:8" x14ac:dyDescent="0.15">
      <c r="A10" s="20"/>
      <c r="B10" s="57"/>
      <c r="C10" s="138" t="s">
        <v>106</v>
      </c>
      <c r="D10" s="130" t="s">
        <v>145</v>
      </c>
      <c r="E10" s="139" t="s">
        <v>158</v>
      </c>
      <c r="F10" s="119" t="s">
        <v>147</v>
      </c>
      <c r="G10" s="119" t="s">
        <v>148</v>
      </c>
      <c r="H10" s="119" t="s">
        <v>159</v>
      </c>
    </row>
    <row r="11" spans="1:8" x14ac:dyDescent="0.15">
      <c r="A11" s="9"/>
      <c r="B11" s="57"/>
      <c r="C11" s="138"/>
      <c r="D11" s="119"/>
      <c r="E11" s="139"/>
      <c r="F11" s="134"/>
      <c r="G11" s="119"/>
      <c r="H11" s="119"/>
    </row>
    <row r="12" spans="1:8" s="12" customFormat="1" ht="12" customHeight="1" x14ac:dyDescent="0.15">
      <c r="A12" s="213" t="s">
        <v>137</v>
      </c>
      <c r="B12" s="211"/>
      <c r="C12" s="135"/>
      <c r="D12" s="131"/>
      <c r="E12" s="143"/>
      <c r="F12" s="142"/>
      <c r="G12" s="124"/>
      <c r="H12" s="124"/>
    </row>
    <row r="13" spans="1:8" s="12" customFormat="1" ht="12" customHeight="1" x14ac:dyDescent="0.15">
      <c r="A13" s="241" t="s">
        <v>255</v>
      </c>
      <c r="B13" s="214">
        <v>1</v>
      </c>
      <c r="C13" s="146">
        <v>665899</v>
      </c>
      <c r="D13" s="146">
        <v>634424</v>
      </c>
      <c r="E13" s="146">
        <v>107460</v>
      </c>
      <c r="F13" s="146">
        <v>6772</v>
      </c>
      <c r="G13" s="146">
        <v>10778</v>
      </c>
      <c r="H13" s="146">
        <v>679</v>
      </c>
    </row>
    <row r="14" spans="1:8" s="12" customFormat="1" ht="12" customHeight="1" x14ac:dyDescent="0.15">
      <c r="A14" s="213"/>
      <c r="B14" s="217"/>
      <c r="C14" s="145"/>
      <c r="D14" s="145"/>
      <c r="E14" s="145"/>
      <c r="F14" s="145"/>
      <c r="G14" s="145"/>
      <c r="H14" s="145"/>
    </row>
    <row r="15" spans="1:8" ht="12" customHeight="1" x14ac:dyDescent="0.15">
      <c r="A15" s="213" t="s">
        <v>138</v>
      </c>
      <c r="B15" s="217"/>
      <c r="C15" s="145"/>
      <c r="D15" s="145"/>
      <c r="E15" s="145"/>
      <c r="F15" s="145"/>
      <c r="G15" s="145"/>
      <c r="H15" s="145"/>
    </row>
    <row r="16" spans="1:8" s="12" customFormat="1" ht="12" customHeight="1" x14ac:dyDescent="0.15">
      <c r="A16" s="124" t="s">
        <v>201</v>
      </c>
      <c r="B16" s="221">
        <v>2</v>
      </c>
      <c r="C16" s="145">
        <v>712129</v>
      </c>
      <c r="D16" s="145">
        <v>696098</v>
      </c>
      <c r="E16" s="145">
        <v>338680</v>
      </c>
      <c r="F16" s="145">
        <v>17180</v>
      </c>
      <c r="G16" s="145">
        <v>234785</v>
      </c>
      <c r="H16" s="145">
        <v>11910</v>
      </c>
    </row>
    <row r="17" spans="1:8" s="12" customFormat="1" ht="12" customHeight="1" x14ac:dyDescent="0.15">
      <c r="A17" s="124" t="s">
        <v>202</v>
      </c>
      <c r="B17" s="221">
        <v>3</v>
      </c>
      <c r="C17" s="145">
        <v>670423</v>
      </c>
      <c r="D17" s="145">
        <v>650134</v>
      </c>
      <c r="E17" s="145">
        <v>245807</v>
      </c>
      <c r="F17" s="145">
        <v>12292</v>
      </c>
      <c r="G17" s="145">
        <v>133664</v>
      </c>
      <c r="H17" s="145">
        <v>6684</v>
      </c>
    </row>
    <row r="18" spans="1:8" s="3" customFormat="1" ht="12" customHeight="1" x14ac:dyDescent="0.15">
      <c r="A18" s="124" t="s">
        <v>205</v>
      </c>
      <c r="B18" s="221">
        <v>4</v>
      </c>
      <c r="C18" s="145">
        <v>739914</v>
      </c>
      <c r="D18" s="145">
        <v>711465</v>
      </c>
      <c r="E18" s="145">
        <v>231483</v>
      </c>
      <c r="F18" s="145">
        <v>8483</v>
      </c>
      <c r="G18" s="145">
        <v>142493</v>
      </c>
      <c r="H18" s="145">
        <v>5222</v>
      </c>
    </row>
    <row r="19" spans="1:8" s="3" customFormat="1" ht="12" customHeight="1" x14ac:dyDescent="0.15">
      <c r="A19" s="124" t="s">
        <v>203</v>
      </c>
      <c r="B19" s="221">
        <v>5</v>
      </c>
      <c r="C19" s="145">
        <v>626576</v>
      </c>
      <c r="D19" s="145">
        <v>583080</v>
      </c>
      <c r="E19" s="145">
        <v>154919</v>
      </c>
      <c r="F19" s="145">
        <v>7690</v>
      </c>
      <c r="G19" s="145">
        <v>88616</v>
      </c>
      <c r="H19" s="145">
        <v>4399</v>
      </c>
    </row>
    <row r="20" spans="1:8" s="12" customFormat="1" ht="12" customHeight="1" x14ac:dyDescent="0.15">
      <c r="A20" s="124" t="s">
        <v>204</v>
      </c>
      <c r="B20" s="221">
        <v>6</v>
      </c>
      <c r="C20" s="145">
        <v>704407</v>
      </c>
      <c r="D20" s="145">
        <v>668000</v>
      </c>
      <c r="E20" s="145">
        <v>202507</v>
      </c>
      <c r="F20" s="145">
        <v>8965</v>
      </c>
      <c r="G20" s="145">
        <v>110013</v>
      </c>
      <c r="H20" s="145">
        <v>4871</v>
      </c>
    </row>
    <row r="21" spans="1:8" s="3" customFormat="1" ht="12" customHeight="1" x14ac:dyDescent="0.15">
      <c r="A21" s="124"/>
      <c r="B21" s="221"/>
      <c r="C21" s="145"/>
      <c r="D21" s="145"/>
      <c r="E21" s="145"/>
      <c r="F21" s="145"/>
      <c r="G21" s="145"/>
      <c r="H21" s="145"/>
    </row>
    <row r="22" spans="1:8" s="12" customFormat="1" ht="12" customHeight="1" x14ac:dyDescent="0.15">
      <c r="A22" s="142" t="s">
        <v>256</v>
      </c>
      <c r="B22" s="214">
        <v>7</v>
      </c>
      <c r="C22" s="146">
        <v>649704</v>
      </c>
      <c r="D22" s="146">
        <v>614254</v>
      </c>
      <c r="E22" s="146">
        <v>147634</v>
      </c>
      <c r="F22" s="146">
        <v>7047</v>
      </c>
      <c r="G22" s="146">
        <v>63934</v>
      </c>
      <c r="H22" s="146">
        <v>3052</v>
      </c>
    </row>
    <row r="23" spans="1:8" s="3" customFormat="1" ht="5.0999999999999996" customHeight="1" x14ac:dyDescent="0.15">
      <c r="A23" s="48"/>
      <c r="B23" s="21"/>
      <c r="C23" s="141"/>
      <c r="D23" s="137"/>
      <c r="E23" s="136"/>
      <c r="F23" s="136"/>
      <c r="G23" s="136"/>
      <c r="H23" s="136"/>
    </row>
    <row r="24" spans="1:8" s="69" customFormat="1" x14ac:dyDescent="0.15">
      <c r="A24" s="27" t="s">
        <v>246</v>
      </c>
      <c r="B24" s="128"/>
      <c r="C24" s="68"/>
      <c r="D24" s="68"/>
      <c r="E24" s="68"/>
      <c r="F24" s="68"/>
      <c r="G24" s="68"/>
      <c r="H24" s="68"/>
    </row>
    <row r="25" spans="1:8" x14ac:dyDescent="0.15">
      <c r="A25" s="70"/>
      <c r="B25" s="70"/>
      <c r="E25" s="67"/>
      <c r="F25" s="67"/>
      <c r="G25" s="67"/>
      <c r="H25" s="67"/>
    </row>
    <row r="27" spans="1:8" ht="13.5" x14ac:dyDescent="0.15">
      <c r="A27" s="71"/>
      <c r="B27" s="71"/>
    </row>
  </sheetData>
  <mergeCells count="8">
    <mergeCell ref="A7:A9"/>
    <mergeCell ref="C7:C9"/>
    <mergeCell ref="E8:E9"/>
    <mergeCell ref="G8:G9"/>
    <mergeCell ref="G7:H7"/>
    <mergeCell ref="E7:F7"/>
    <mergeCell ref="F8:F9"/>
    <mergeCell ref="H8:H9"/>
  </mergeCells>
  <phoneticPr fontId="1"/>
  <pageMargins left="0.59055118110236227" right="0.59055118110236227" top="0.39370078740157483" bottom="0.98425196850393704" header="0" footer="0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"/>
  <sheetViews>
    <sheetView zoomScaleNormal="100" zoomScaleSheetLayoutView="100" workbookViewId="0">
      <pane xSplit="2" ySplit="11" topLeftCell="C18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9.140625" defaultRowHeight="11.25" x14ac:dyDescent="0.15"/>
  <cols>
    <col min="1" max="1" width="9.28515625" style="7" customWidth="1"/>
    <col min="2" max="2" width="3.5703125" style="7" customWidth="1"/>
    <col min="3" max="43" width="11.85546875" style="7" customWidth="1"/>
    <col min="44" max="44" width="13.7109375" style="7" customWidth="1"/>
    <col min="45" max="16384" width="9.140625" style="7"/>
  </cols>
  <sheetData>
    <row r="1" spans="1:44" s="3" customFormat="1" ht="25.15" customHeight="1" x14ac:dyDescent="0.15">
      <c r="A1" s="170" t="s">
        <v>222</v>
      </c>
      <c r="B1" s="49"/>
      <c r="C1" s="2"/>
      <c r="D1" s="2"/>
      <c r="E1" s="2"/>
      <c r="F1" s="2"/>
      <c r="G1" s="2"/>
      <c r="H1" s="2"/>
      <c r="I1" s="2"/>
      <c r="J1" s="2"/>
    </row>
    <row r="2" spans="1:44" s="5" customFormat="1" ht="15" customHeight="1" x14ac:dyDescent="0.15">
      <c r="A2" s="5" t="s">
        <v>223</v>
      </c>
      <c r="I2" s="24"/>
      <c r="M2" s="24"/>
      <c r="N2" s="107"/>
      <c r="O2" s="107"/>
    </row>
    <row r="3" spans="1:44" s="25" customFormat="1" ht="15" customHeight="1" x14ac:dyDescent="0.15">
      <c r="A3" s="25" t="s">
        <v>193</v>
      </c>
      <c r="N3" s="108"/>
      <c r="O3" s="108"/>
    </row>
    <row r="4" spans="1:44" s="51" customFormat="1" ht="15" customHeight="1" x14ac:dyDescent="0.15">
      <c r="A4" s="74" t="s">
        <v>182</v>
      </c>
      <c r="B4" s="74"/>
      <c r="C4" s="50"/>
      <c r="D4" s="50"/>
      <c r="E4" s="11"/>
      <c r="F4" s="11"/>
      <c r="G4" s="11"/>
      <c r="H4" s="11"/>
      <c r="I4" s="11"/>
      <c r="J4" s="73"/>
      <c r="K4" s="11"/>
      <c r="L4" s="11"/>
      <c r="M4" s="11"/>
      <c r="N4" s="109"/>
      <c r="O4" s="109"/>
    </row>
    <row r="5" spans="1:44" s="3" customFormat="1" ht="15" customHeight="1" x14ac:dyDescent="0.15">
      <c r="A5" s="76" t="s">
        <v>183</v>
      </c>
      <c r="B5" s="27"/>
      <c r="C5" s="27"/>
      <c r="D5" s="27"/>
      <c r="E5" s="27"/>
      <c r="F5" s="27"/>
      <c r="G5" s="27"/>
      <c r="H5" s="27"/>
      <c r="I5" s="27"/>
      <c r="J5" s="2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27"/>
      <c r="AR5" s="127" t="s">
        <v>11</v>
      </c>
    </row>
    <row r="6" spans="1:44" s="3" customFormat="1" ht="2.1" customHeight="1" x14ac:dyDescent="0.1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173" t="s">
        <v>224</v>
      </c>
      <c r="AC6" s="173"/>
      <c r="AD6" s="173"/>
      <c r="AE6" s="173"/>
      <c r="AF6" s="173"/>
      <c r="AG6" s="173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s="3" customFormat="1" ht="15.95" customHeight="1" x14ac:dyDescent="0.15">
      <c r="A7" s="321" t="s">
        <v>109</v>
      </c>
      <c r="B7" s="251"/>
      <c r="C7" s="328" t="s">
        <v>225</v>
      </c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4" t="s">
        <v>112</v>
      </c>
      <c r="AC7" s="325"/>
      <c r="AD7" s="325"/>
      <c r="AE7" s="325"/>
      <c r="AF7" s="325"/>
      <c r="AG7" s="324" t="s">
        <v>113</v>
      </c>
      <c r="AH7" s="325"/>
      <c r="AI7" s="325"/>
      <c r="AJ7" s="326"/>
      <c r="AK7" s="297" t="s">
        <v>96</v>
      </c>
      <c r="AL7" s="174" t="s">
        <v>12</v>
      </c>
      <c r="AM7" s="297" t="s">
        <v>13</v>
      </c>
      <c r="AN7" s="297" t="s">
        <v>14</v>
      </c>
      <c r="AO7" s="300" t="s">
        <v>227</v>
      </c>
      <c r="AP7" s="303" t="s">
        <v>132</v>
      </c>
      <c r="AQ7" s="297" t="s">
        <v>143</v>
      </c>
      <c r="AR7" s="304" t="s">
        <v>93</v>
      </c>
    </row>
    <row r="8" spans="1:44" s="3" customFormat="1" ht="15.95" customHeight="1" x14ac:dyDescent="0.15">
      <c r="A8" s="322"/>
      <c r="B8" s="263"/>
      <c r="C8" s="297" t="s">
        <v>0</v>
      </c>
      <c r="D8" s="324" t="s">
        <v>22</v>
      </c>
      <c r="E8" s="325"/>
      <c r="F8" s="326"/>
      <c r="G8" s="324" t="s">
        <v>2</v>
      </c>
      <c r="H8" s="325"/>
      <c r="I8" s="326"/>
      <c r="J8" s="297" t="s">
        <v>84</v>
      </c>
      <c r="K8" s="297" t="s">
        <v>85</v>
      </c>
      <c r="L8" s="297" t="s">
        <v>86</v>
      </c>
      <c r="M8" s="297" t="s">
        <v>87</v>
      </c>
      <c r="N8" s="330" t="s">
        <v>88</v>
      </c>
      <c r="O8" s="297" t="s">
        <v>89</v>
      </c>
      <c r="P8" s="316" t="s">
        <v>26</v>
      </c>
      <c r="Q8" s="317"/>
      <c r="R8" s="318"/>
      <c r="S8" s="312" t="s">
        <v>226</v>
      </c>
      <c r="T8" s="313"/>
      <c r="U8" s="56"/>
      <c r="V8" s="4"/>
      <c r="W8" s="4"/>
      <c r="X8" s="4"/>
      <c r="Y8" s="324" t="s">
        <v>10</v>
      </c>
      <c r="Z8" s="325"/>
      <c r="AA8" s="325"/>
      <c r="AB8" s="297" t="s">
        <v>0</v>
      </c>
      <c r="AC8" s="129"/>
      <c r="AD8" s="162"/>
      <c r="AE8" s="175"/>
      <c r="AF8" s="31"/>
      <c r="AG8" s="309" t="s">
        <v>0</v>
      </c>
      <c r="AH8" s="297" t="s">
        <v>108</v>
      </c>
      <c r="AI8" s="309" t="s">
        <v>4</v>
      </c>
      <c r="AJ8" s="309" t="s">
        <v>7</v>
      </c>
      <c r="AK8" s="307"/>
      <c r="AL8" s="327" t="s">
        <v>97</v>
      </c>
      <c r="AM8" s="298"/>
      <c r="AN8" s="298"/>
      <c r="AO8" s="301"/>
      <c r="AP8" s="298"/>
      <c r="AQ8" s="298"/>
      <c r="AR8" s="305"/>
    </row>
    <row r="9" spans="1:44" s="3" customFormat="1" ht="15.95" customHeight="1" x14ac:dyDescent="0.15">
      <c r="A9" s="322"/>
      <c r="B9" s="263"/>
      <c r="C9" s="307"/>
      <c r="D9" s="309" t="s">
        <v>0</v>
      </c>
      <c r="E9" s="309" t="s">
        <v>3</v>
      </c>
      <c r="F9" s="309" t="s">
        <v>5</v>
      </c>
      <c r="G9" s="309" t="s">
        <v>0</v>
      </c>
      <c r="H9" s="309" t="s">
        <v>3</v>
      </c>
      <c r="I9" s="309" t="s">
        <v>5</v>
      </c>
      <c r="J9" s="298"/>
      <c r="K9" s="298"/>
      <c r="L9" s="298"/>
      <c r="M9" s="298"/>
      <c r="N9" s="305"/>
      <c r="O9" s="298"/>
      <c r="P9" s="309" t="s">
        <v>0</v>
      </c>
      <c r="Q9" s="297" t="s">
        <v>23</v>
      </c>
      <c r="R9" s="319" t="s">
        <v>164</v>
      </c>
      <c r="S9" s="314"/>
      <c r="T9" s="315"/>
      <c r="U9" s="330" t="s">
        <v>25</v>
      </c>
      <c r="V9" s="331"/>
      <c r="W9" s="332" t="s">
        <v>111</v>
      </c>
      <c r="X9" s="331"/>
      <c r="Y9" s="297" t="s">
        <v>0</v>
      </c>
      <c r="Z9" s="297" t="s">
        <v>9</v>
      </c>
      <c r="AA9" s="330" t="s">
        <v>110</v>
      </c>
      <c r="AB9" s="307"/>
      <c r="AC9" s="176" t="s">
        <v>16</v>
      </c>
      <c r="AD9" s="129" t="s">
        <v>114</v>
      </c>
      <c r="AE9" s="176" t="s">
        <v>91</v>
      </c>
      <c r="AF9" s="129" t="s">
        <v>114</v>
      </c>
      <c r="AG9" s="310"/>
      <c r="AH9" s="310"/>
      <c r="AI9" s="310"/>
      <c r="AJ9" s="310"/>
      <c r="AK9" s="307"/>
      <c r="AL9" s="307"/>
      <c r="AM9" s="298"/>
      <c r="AN9" s="298"/>
      <c r="AO9" s="301"/>
      <c r="AP9" s="298"/>
      <c r="AQ9" s="298"/>
      <c r="AR9" s="305"/>
    </row>
    <row r="10" spans="1:44" s="3" customFormat="1" ht="15.95" customHeight="1" x14ac:dyDescent="0.15">
      <c r="A10" s="323"/>
      <c r="B10" s="248"/>
      <c r="C10" s="308"/>
      <c r="D10" s="320"/>
      <c r="E10" s="320"/>
      <c r="F10" s="320"/>
      <c r="G10" s="320"/>
      <c r="H10" s="320"/>
      <c r="I10" s="320"/>
      <c r="J10" s="299"/>
      <c r="K10" s="299"/>
      <c r="L10" s="299"/>
      <c r="M10" s="299"/>
      <c r="N10" s="306"/>
      <c r="O10" s="299"/>
      <c r="P10" s="299"/>
      <c r="Q10" s="299"/>
      <c r="R10" s="299"/>
      <c r="S10" s="177"/>
      <c r="T10" s="247" t="s">
        <v>24</v>
      </c>
      <c r="U10" s="178"/>
      <c r="V10" s="247" t="s">
        <v>24</v>
      </c>
      <c r="W10" s="178"/>
      <c r="X10" s="247" t="s">
        <v>24</v>
      </c>
      <c r="Y10" s="308"/>
      <c r="Z10" s="308"/>
      <c r="AA10" s="333"/>
      <c r="AB10" s="308"/>
      <c r="AC10" s="179"/>
      <c r="AD10" s="180"/>
      <c r="AE10" s="181"/>
      <c r="AF10" s="181"/>
      <c r="AG10" s="311"/>
      <c r="AH10" s="311"/>
      <c r="AI10" s="311"/>
      <c r="AJ10" s="311"/>
      <c r="AK10" s="308"/>
      <c r="AL10" s="308"/>
      <c r="AM10" s="299"/>
      <c r="AN10" s="299"/>
      <c r="AO10" s="302"/>
      <c r="AP10" s="299"/>
      <c r="AQ10" s="299"/>
      <c r="AR10" s="306"/>
    </row>
    <row r="11" spans="1:44" s="35" customFormat="1" ht="10.5" x14ac:dyDescent="0.15">
      <c r="A11" s="289"/>
      <c r="B11" s="290"/>
      <c r="C11" s="264" t="s">
        <v>144</v>
      </c>
      <c r="D11" s="1" t="s">
        <v>145</v>
      </c>
      <c r="E11" s="1" t="s">
        <v>165</v>
      </c>
      <c r="F11" s="1" t="s">
        <v>166</v>
      </c>
      <c r="G11" s="1" t="s">
        <v>167</v>
      </c>
      <c r="H11" s="1" t="s">
        <v>168</v>
      </c>
      <c r="I11" s="1" t="s">
        <v>169</v>
      </c>
      <c r="J11" s="1" t="s">
        <v>170</v>
      </c>
      <c r="K11" s="1" t="s">
        <v>171</v>
      </c>
      <c r="L11" s="1" t="s">
        <v>172</v>
      </c>
      <c r="M11" s="90" t="s">
        <v>173</v>
      </c>
      <c r="N11" s="1" t="s">
        <v>174</v>
      </c>
      <c r="O11" s="90" t="s">
        <v>175</v>
      </c>
      <c r="P11" s="83" t="s">
        <v>176</v>
      </c>
      <c r="Q11" s="81" t="s">
        <v>177</v>
      </c>
      <c r="R11" s="81" t="s">
        <v>178</v>
      </c>
      <c r="S11" s="81" t="s">
        <v>179</v>
      </c>
      <c r="T11" s="81" t="s">
        <v>180</v>
      </c>
      <c r="U11" s="81" t="s">
        <v>181</v>
      </c>
      <c r="V11" s="81" t="s">
        <v>29</v>
      </c>
      <c r="W11" s="81" t="s">
        <v>30</v>
      </c>
      <c r="X11" s="81" t="s">
        <v>31</v>
      </c>
      <c r="Y11" s="81" t="s">
        <v>32</v>
      </c>
      <c r="Z11" s="81" t="s">
        <v>33</v>
      </c>
      <c r="AA11" s="81" t="s">
        <v>34</v>
      </c>
      <c r="AB11" s="81" t="s">
        <v>115</v>
      </c>
      <c r="AC11" s="88" t="s">
        <v>116</v>
      </c>
      <c r="AD11" s="81" t="s">
        <v>117</v>
      </c>
      <c r="AE11" s="81" t="s">
        <v>118</v>
      </c>
      <c r="AF11" s="81" t="s">
        <v>119</v>
      </c>
      <c r="AG11" s="81" t="s">
        <v>120</v>
      </c>
      <c r="AH11" s="81" t="s">
        <v>121</v>
      </c>
      <c r="AI11" s="81" t="s">
        <v>122</v>
      </c>
      <c r="AJ11" s="81" t="s">
        <v>123</v>
      </c>
      <c r="AK11" s="81" t="s">
        <v>124</v>
      </c>
      <c r="AL11" s="81" t="s">
        <v>125</v>
      </c>
      <c r="AM11" s="83" t="s">
        <v>126</v>
      </c>
      <c r="AN11" s="81" t="s">
        <v>127</v>
      </c>
      <c r="AO11" s="83" t="s">
        <v>128</v>
      </c>
      <c r="AP11" s="81" t="s">
        <v>129</v>
      </c>
      <c r="AQ11" s="81" t="s">
        <v>130</v>
      </c>
      <c r="AR11" s="81" t="s">
        <v>131</v>
      </c>
    </row>
    <row r="12" spans="1:44" s="23" customFormat="1" ht="12" customHeight="1" x14ac:dyDescent="0.15">
      <c r="A12" s="13" t="s">
        <v>137</v>
      </c>
      <c r="B12" s="291"/>
      <c r="C12" s="265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  <c r="AA12" s="266"/>
      <c r="AB12" s="28"/>
      <c r="AC12" s="40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4"/>
      <c r="AR12" s="15"/>
    </row>
    <row r="13" spans="1:44" s="23" customFormat="1" ht="12" customHeight="1" x14ac:dyDescent="0.15">
      <c r="A13" s="213" t="s">
        <v>269</v>
      </c>
      <c r="B13" s="292">
        <v>1</v>
      </c>
      <c r="C13" s="253">
        <f>'[1]e-stat貼付(さとうきび)　230314済み'!$G$12</f>
        <v>87041</v>
      </c>
      <c r="D13" s="254">
        <f>'[1]e-stat貼付(さとうきび)　230314済み'!$G$14</f>
        <v>4494</v>
      </c>
      <c r="E13" s="254">
        <f>'[1]e-stat貼付(さとうきび)　230314済み'!$G$15</f>
        <v>928</v>
      </c>
      <c r="F13" s="254">
        <f>'[1]e-stat貼付(さとうきび)　230314済み'!$G$16</f>
        <v>3566</v>
      </c>
      <c r="G13" s="254">
        <f>'[1]e-stat貼付(さとうきび)　230314済み'!$G$18</f>
        <v>15801</v>
      </c>
      <c r="H13" s="254">
        <f>'[1]e-stat貼付(さとうきび)　230314済み'!$G$19</f>
        <v>15724</v>
      </c>
      <c r="I13" s="255">
        <f>'[1]e-stat貼付(さとうきび)　230314済み'!$G$20</f>
        <v>77</v>
      </c>
      <c r="J13" s="254">
        <f>'[1]e-stat貼付(さとうきび)　230314済み'!$G$22</f>
        <v>8102</v>
      </c>
      <c r="K13" s="254">
        <f>'[1]e-stat貼付(さとうきび)　230314済み'!$G$24</f>
        <v>4932</v>
      </c>
      <c r="L13" s="254">
        <f>'[1]e-stat貼付(さとうきび)　230314済み'!$G$28</f>
        <v>178</v>
      </c>
      <c r="M13" s="254">
        <f>'[1]e-stat貼付(さとうきび)　230314済み'!$G$32</f>
        <v>1229</v>
      </c>
      <c r="N13" s="256">
        <f>'[1]e-stat貼付(さとうきび)　230314済み'!$G$34</f>
        <v>32484</v>
      </c>
      <c r="O13" s="256">
        <f>'[1]e-stat貼付(さとうきび)　230314済み'!$G$36</f>
        <v>1451</v>
      </c>
      <c r="P13" s="256">
        <f>'[1]e-stat貼付(さとうきび)　230314済み'!$G$38</f>
        <v>2702</v>
      </c>
      <c r="Q13" s="256">
        <f>'[1]e-stat貼付(さとうきび)　230314済み'!$G$39</f>
        <v>2399</v>
      </c>
      <c r="R13" s="255">
        <f>'[1]e-stat貼付(さとうきび)　230314済み'!$G$40</f>
        <v>303</v>
      </c>
      <c r="S13" s="256">
        <f>'[1]e-stat貼付(さとうきび)　230314済み'!$G$42+'[1]e-stat貼付(さとうきび)　230314済み'!$G$46</f>
        <v>15507</v>
      </c>
      <c r="T13" s="256">
        <f>'[1]e-stat貼付(さとうきび)　230314済み'!$G$43+'[1]e-stat貼付(さとうきび)　230314済み'!$G$47</f>
        <v>9424</v>
      </c>
      <c r="U13" s="256">
        <f>'[1]e-stat貼付(さとうきび)　230314済み'!$G$42</f>
        <v>4921</v>
      </c>
      <c r="V13" s="256">
        <f>'[1]e-stat貼付(さとうきび)　230314済み'!$G$43</f>
        <v>2799</v>
      </c>
      <c r="W13" s="256">
        <f>'[1]e-stat貼付(さとうきび)　230314済み'!$G$46</f>
        <v>10586</v>
      </c>
      <c r="X13" s="256">
        <f>'[1]e-stat貼付(さとうきび)　230314済み'!$G$47</f>
        <v>6625</v>
      </c>
      <c r="Y13" s="256">
        <f>'[1]e-stat貼付(さとうきび)　230314済み'!$G$50</f>
        <v>161</v>
      </c>
      <c r="Z13" s="257">
        <f>'[1]e-stat貼付(さとうきび)　230314済み'!$G$51</f>
        <v>14</v>
      </c>
      <c r="AA13" s="256">
        <f>'[1]e-stat貼付(さとうきび)　230314済み'!$G$52</f>
        <v>147</v>
      </c>
      <c r="AB13" s="146">
        <v>40557</v>
      </c>
      <c r="AC13" s="146">
        <v>36355</v>
      </c>
      <c r="AD13" s="146">
        <v>35286</v>
      </c>
      <c r="AE13" s="146">
        <v>4202</v>
      </c>
      <c r="AF13" s="146">
        <v>4172</v>
      </c>
      <c r="AG13" s="146">
        <v>127598</v>
      </c>
      <c r="AH13" s="146">
        <v>75763</v>
      </c>
      <c r="AI13" s="146">
        <v>39998</v>
      </c>
      <c r="AJ13" s="146">
        <v>11837</v>
      </c>
      <c r="AK13" s="146">
        <v>10</v>
      </c>
      <c r="AL13" s="146">
        <v>127588</v>
      </c>
      <c r="AM13" s="146">
        <v>56</v>
      </c>
      <c r="AN13" s="146">
        <v>6659</v>
      </c>
      <c r="AO13" s="146">
        <v>134303</v>
      </c>
      <c r="AP13" s="146">
        <v>4722</v>
      </c>
      <c r="AQ13" s="146">
        <v>4940</v>
      </c>
      <c r="AR13" s="146">
        <v>143965</v>
      </c>
    </row>
    <row r="14" spans="1:44" s="23" customFormat="1" ht="12" customHeight="1" x14ac:dyDescent="0.15">
      <c r="A14" s="293"/>
      <c r="B14" s="291"/>
      <c r="C14" s="265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</row>
    <row r="15" spans="1:44" s="35" customFormat="1" ht="12" customHeight="1" x14ac:dyDescent="0.15">
      <c r="A15" s="13" t="s">
        <v>138</v>
      </c>
      <c r="B15" s="291"/>
      <c r="C15" s="265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145" t="s">
        <v>270</v>
      </c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</row>
    <row r="16" spans="1:44" s="33" customFormat="1" ht="12" customHeight="1" x14ac:dyDescent="0.15">
      <c r="A16" s="119" t="s">
        <v>208</v>
      </c>
      <c r="B16" s="292">
        <v>2</v>
      </c>
      <c r="C16" s="258">
        <v>71388</v>
      </c>
      <c r="D16" s="259">
        <v>3477</v>
      </c>
      <c r="E16" s="259">
        <v>1221</v>
      </c>
      <c r="F16" s="259">
        <v>2256</v>
      </c>
      <c r="G16" s="259">
        <v>10937</v>
      </c>
      <c r="H16" s="259">
        <v>10905</v>
      </c>
      <c r="I16" s="260">
        <v>32</v>
      </c>
      <c r="J16" s="259">
        <v>9248</v>
      </c>
      <c r="K16" s="259">
        <v>4357</v>
      </c>
      <c r="L16" s="259">
        <v>113</v>
      </c>
      <c r="M16" s="259">
        <v>1458</v>
      </c>
      <c r="N16" s="261">
        <v>27552</v>
      </c>
      <c r="O16" s="261">
        <v>1610</v>
      </c>
      <c r="P16" s="261">
        <v>2149</v>
      </c>
      <c r="Q16" s="261">
        <v>2147</v>
      </c>
      <c r="R16" s="260">
        <v>2</v>
      </c>
      <c r="S16" s="261">
        <v>10485</v>
      </c>
      <c r="T16" s="261">
        <v>6037</v>
      </c>
      <c r="U16" s="261">
        <v>2754</v>
      </c>
      <c r="V16" s="261">
        <v>992</v>
      </c>
      <c r="W16" s="261">
        <v>7731</v>
      </c>
      <c r="X16" s="261">
        <v>5045</v>
      </c>
      <c r="Y16" s="261">
        <v>2</v>
      </c>
      <c r="Z16" s="284" t="s">
        <v>200</v>
      </c>
      <c r="AA16" s="261">
        <v>2</v>
      </c>
      <c r="AB16" s="145">
        <v>56206</v>
      </c>
      <c r="AC16" s="145">
        <v>50294</v>
      </c>
      <c r="AD16" s="145">
        <v>49416</v>
      </c>
      <c r="AE16" s="145">
        <v>5912</v>
      </c>
      <c r="AF16" s="145">
        <v>5528</v>
      </c>
      <c r="AG16" s="145">
        <v>127594</v>
      </c>
      <c r="AH16" s="145">
        <v>66828</v>
      </c>
      <c r="AI16" s="145">
        <v>52582</v>
      </c>
      <c r="AJ16" s="145">
        <v>8184</v>
      </c>
      <c r="AK16" s="145" t="s">
        <v>200</v>
      </c>
      <c r="AL16" s="145">
        <v>127594</v>
      </c>
      <c r="AM16" s="145">
        <v>28</v>
      </c>
      <c r="AN16" s="145">
        <v>5188</v>
      </c>
      <c r="AO16" s="145">
        <v>132810</v>
      </c>
      <c r="AP16" s="145">
        <v>5098</v>
      </c>
      <c r="AQ16" s="145">
        <v>7207</v>
      </c>
      <c r="AR16" s="145">
        <v>145115</v>
      </c>
    </row>
    <row r="17" spans="1:44" s="23" customFormat="1" ht="12" customHeight="1" x14ac:dyDescent="0.15">
      <c r="A17" s="119" t="s">
        <v>209</v>
      </c>
      <c r="B17" s="292">
        <v>3</v>
      </c>
      <c r="C17" s="258">
        <v>70030</v>
      </c>
      <c r="D17" s="259">
        <v>3091</v>
      </c>
      <c r="E17" s="259">
        <v>1603</v>
      </c>
      <c r="F17" s="259">
        <v>1488</v>
      </c>
      <c r="G17" s="259">
        <v>11616</v>
      </c>
      <c r="H17" s="259">
        <v>11574</v>
      </c>
      <c r="I17" s="260">
        <v>42</v>
      </c>
      <c r="J17" s="259">
        <v>8346</v>
      </c>
      <c r="K17" s="259">
        <v>4718</v>
      </c>
      <c r="L17" s="259">
        <v>81</v>
      </c>
      <c r="M17" s="259">
        <v>1747</v>
      </c>
      <c r="N17" s="261">
        <v>24852</v>
      </c>
      <c r="O17" s="261">
        <v>1643</v>
      </c>
      <c r="P17" s="261">
        <v>1297</v>
      </c>
      <c r="Q17" s="261">
        <v>1284</v>
      </c>
      <c r="R17" s="260">
        <v>13</v>
      </c>
      <c r="S17" s="261">
        <v>12621</v>
      </c>
      <c r="T17" s="261">
        <v>7499</v>
      </c>
      <c r="U17" s="261">
        <v>3473</v>
      </c>
      <c r="V17" s="261">
        <v>1332</v>
      </c>
      <c r="W17" s="261">
        <v>9148</v>
      </c>
      <c r="X17" s="261">
        <v>6167</v>
      </c>
      <c r="Y17" s="261">
        <v>18</v>
      </c>
      <c r="Z17" s="284" t="s">
        <v>200</v>
      </c>
      <c r="AA17" s="261">
        <v>18</v>
      </c>
      <c r="AB17" s="145">
        <v>58667</v>
      </c>
      <c r="AC17" s="145">
        <v>53775</v>
      </c>
      <c r="AD17" s="145">
        <v>52275</v>
      </c>
      <c r="AE17" s="145">
        <v>4892</v>
      </c>
      <c r="AF17" s="145">
        <v>4855</v>
      </c>
      <c r="AG17" s="145">
        <v>128697</v>
      </c>
      <c r="AH17" s="145">
        <v>64609</v>
      </c>
      <c r="AI17" s="145">
        <v>55305</v>
      </c>
      <c r="AJ17" s="145">
        <v>8783</v>
      </c>
      <c r="AK17" s="145" t="s">
        <v>200</v>
      </c>
      <c r="AL17" s="145">
        <v>128697</v>
      </c>
      <c r="AM17" s="145">
        <v>21</v>
      </c>
      <c r="AN17" s="145">
        <v>7007</v>
      </c>
      <c r="AO17" s="145">
        <v>135725</v>
      </c>
      <c r="AP17" s="145">
        <v>5007</v>
      </c>
      <c r="AQ17" s="145">
        <v>5351</v>
      </c>
      <c r="AR17" s="145">
        <v>146083</v>
      </c>
    </row>
    <row r="18" spans="1:44" s="33" customFormat="1" ht="12" customHeight="1" x14ac:dyDescent="0.15">
      <c r="A18" s="119" t="s">
        <v>210</v>
      </c>
      <c r="B18" s="292">
        <v>4</v>
      </c>
      <c r="C18" s="258">
        <v>72369</v>
      </c>
      <c r="D18" s="259">
        <v>2971</v>
      </c>
      <c r="E18" s="259">
        <v>804</v>
      </c>
      <c r="F18" s="259">
        <v>2167</v>
      </c>
      <c r="G18" s="259">
        <v>10835</v>
      </c>
      <c r="H18" s="259">
        <v>10809</v>
      </c>
      <c r="I18" s="260">
        <v>26</v>
      </c>
      <c r="J18" s="259">
        <v>8988</v>
      </c>
      <c r="K18" s="259">
        <v>4015</v>
      </c>
      <c r="L18" s="259">
        <v>89</v>
      </c>
      <c r="M18" s="259">
        <v>1226</v>
      </c>
      <c r="N18" s="261">
        <v>24793</v>
      </c>
      <c r="O18" s="261">
        <v>1391</v>
      </c>
      <c r="P18" s="261">
        <v>1925</v>
      </c>
      <c r="Q18" s="261">
        <v>1792</v>
      </c>
      <c r="R18" s="260">
        <v>133</v>
      </c>
      <c r="S18" s="261">
        <v>15898</v>
      </c>
      <c r="T18" s="261">
        <v>11317</v>
      </c>
      <c r="U18" s="261">
        <v>2302</v>
      </c>
      <c r="V18" s="261">
        <v>1204</v>
      </c>
      <c r="W18" s="261">
        <v>13596</v>
      </c>
      <c r="X18" s="261">
        <v>10113</v>
      </c>
      <c r="Y18" s="261">
        <v>238</v>
      </c>
      <c r="Z18" s="284" t="s">
        <v>200</v>
      </c>
      <c r="AA18" s="261">
        <v>238</v>
      </c>
      <c r="AB18" s="145">
        <v>54071</v>
      </c>
      <c r="AC18" s="145">
        <v>50123</v>
      </c>
      <c r="AD18" s="145">
        <v>49171</v>
      </c>
      <c r="AE18" s="145">
        <v>3948</v>
      </c>
      <c r="AF18" s="145">
        <v>3900</v>
      </c>
      <c r="AG18" s="145">
        <v>126440</v>
      </c>
      <c r="AH18" s="145">
        <v>61015</v>
      </c>
      <c r="AI18" s="145">
        <v>52316</v>
      </c>
      <c r="AJ18" s="145">
        <v>13109</v>
      </c>
      <c r="AK18" s="145" t="s">
        <v>200</v>
      </c>
      <c r="AL18" s="145">
        <v>126440</v>
      </c>
      <c r="AM18" s="145">
        <v>32</v>
      </c>
      <c r="AN18" s="145">
        <v>6147</v>
      </c>
      <c r="AO18" s="145">
        <v>132619</v>
      </c>
      <c r="AP18" s="145">
        <v>4877</v>
      </c>
      <c r="AQ18" s="145">
        <v>6496</v>
      </c>
      <c r="AR18" s="145">
        <v>143992</v>
      </c>
    </row>
    <row r="19" spans="1:44" s="33" customFormat="1" ht="12" customHeight="1" x14ac:dyDescent="0.15">
      <c r="A19" s="119" t="s">
        <v>211</v>
      </c>
      <c r="B19" s="292">
        <v>5</v>
      </c>
      <c r="C19" s="258">
        <v>82934</v>
      </c>
      <c r="D19" s="259">
        <v>2768</v>
      </c>
      <c r="E19" s="259">
        <v>391</v>
      </c>
      <c r="F19" s="259">
        <v>2377</v>
      </c>
      <c r="G19" s="259">
        <v>11845</v>
      </c>
      <c r="H19" s="259">
        <v>11845</v>
      </c>
      <c r="I19" s="283" t="s">
        <v>200</v>
      </c>
      <c r="J19" s="259">
        <v>9611</v>
      </c>
      <c r="K19" s="259">
        <v>4832</v>
      </c>
      <c r="L19" s="259">
        <v>54</v>
      </c>
      <c r="M19" s="259">
        <v>1070</v>
      </c>
      <c r="N19" s="261">
        <v>28941</v>
      </c>
      <c r="O19" s="261">
        <v>1600</v>
      </c>
      <c r="P19" s="261">
        <v>2040</v>
      </c>
      <c r="Q19" s="261">
        <v>1888</v>
      </c>
      <c r="R19" s="260">
        <v>152</v>
      </c>
      <c r="S19" s="261">
        <v>20009</v>
      </c>
      <c r="T19" s="261">
        <v>13517</v>
      </c>
      <c r="U19" s="261">
        <v>3428</v>
      </c>
      <c r="V19" s="261">
        <v>1910</v>
      </c>
      <c r="W19" s="261">
        <v>16581</v>
      </c>
      <c r="X19" s="261">
        <v>11607</v>
      </c>
      <c r="Y19" s="261">
        <v>164</v>
      </c>
      <c r="Z19" s="262">
        <v>24</v>
      </c>
      <c r="AA19" s="261">
        <v>140</v>
      </c>
      <c r="AB19" s="145">
        <v>49541</v>
      </c>
      <c r="AC19" s="145">
        <v>45617</v>
      </c>
      <c r="AD19" s="145">
        <v>44165</v>
      </c>
      <c r="AE19" s="145">
        <v>3924</v>
      </c>
      <c r="AF19" s="145">
        <v>3768</v>
      </c>
      <c r="AG19" s="145">
        <v>132475</v>
      </c>
      <c r="AH19" s="145">
        <v>69052</v>
      </c>
      <c r="AI19" s="145">
        <v>47994</v>
      </c>
      <c r="AJ19" s="145">
        <v>15429</v>
      </c>
      <c r="AK19" s="145" t="s">
        <v>200</v>
      </c>
      <c r="AL19" s="145">
        <v>132475</v>
      </c>
      <c r="AM19" s="145">
        <v>37</v>
      </c>
      <c r="AN19" s="145">
        <v>5585</v>
      </c>
      <c r="AO19" s="145">
        <v>138097</v>
      </c>
      <c r="AP19" s="145">
        <v>5151</v>
      </c>
      <c r="AQ19" s="145">
        <v>5968</v>
      </c>
      <c r="AR19" s="145">
        <v>149216</v>
      </c>
    </row>
    <row r="20" spans="1:44" s="6" customFormat="1" ht="12" customHeight="1" x14ac:dyDescent="0.15">
      <c r="A20" s="119" t="s">
        <v>212</v>
      </c>
      <c r="B20" s="292">
        <v>6</v>
      </c>
      <c r="C20" s="258">
        <v>85486</v>
      </c>
      <c r="D20" s="259">
        <v>4301</v>
      </c>
      <c r="E20" s="259">
        <v>1304</v>
      </c>
      <c r="F20" s="259">
        <v>2997</v>
      </c>
      <c r="G20" s="259">
        <v>13172</v>
      </c>
      <c r="H20" s="259">
        <v>13122</v>
      </c>
      <c r="I20" s="260">
        <v>50</v>
      </c>
      <c r="J20" s="259">
        <v>10158</v>
      </c>
      <c r="K20" s="259">
        <v>5521</v>
      </c>
      <c r="L20" s="259">
        <v>57</v>
      </c>
      <c r="M20" s="259">
        <v>1310</v>
      </c>
      <c r="N20" s="261">
        <v>27464</v>
      </c>
      <c r="O20" s="261">
        <v>1743</v>
      </c>
      <c r="P20" s="261">
        <v>2714</v>
      </c>
      <c r="Q20" s="261">
        <v>2392</v>
      </c>
      <c r="R20" s="260">
        <v>322</v>
      </c>
      <c r="S20" s="261">
        <v>18944</v>
      </c>
      <c r="T20" s="261">
        <v>13481</v>
      </c>
      <c r="U20" s="261">
        <v>4354</v>
      </c>
      <c r="V20" s="261">
        <v>2501</v>
      </c>
      <c r="W20" s="261">
        <v>14590</v>
      </c>
      <c r="X20" s="261">
        <v>10980</v>
      </c>
      <c r="Y20" s="261">
        <v>102</v>
      </c>
      <c r="Z20" s="262">
        <v>10</v>
      </c>
      <c r="AA20" s="261">
        <v>92</v>
      </c>
      <c r="AB20" s="145">
        <v>52162</v>
      </c>
      <c r="AC20" s="145">
        <v>48985</v>
      </c>
      <c r="AD20" s="145">
        <v>47779</v>
      </c>
      <c r="AE20" s="145">
        <v>3177</v>
      </c>
      <c r="AF20" s="145">
        <v>3113</v>
      </c>
      <c r="AG20" s="145">
        <v>137648</v>
      </c>
      <c r="AH20" s="145">
        <v>69733</v>
      </c>
      <c r="AI20" s="145">
        <v>52032</v>
      </c>
      <c r="AJ20" s="145">
        <v>15883</v>
      </c>
      <c r="AK20" s="145" t="s">
        <v>200</v>
      </c>
      <c r="AL20" s="145">
        <v>137648</v>
      </c>
      <c r="AM20" s="145">
        <v>42</v>
      </c>
      <c r="AN20" s="145">
        <v>5894</v>
      </c>
      <c r="AO20" s="145">
        <v>143584</v>
      </c>
      <c r="AP20" s="145">
        <v>5635</v>
      </c>
      <c r="AQ20" s="145">
        <v>6103</v>
      </c>
      <c r="AR20" s="145">
        <v>155322</v>
      </c>
    </row>
    <row r="21" spans="1:44" s="33" customFormat="1" ht="12" customHeight="1" x14ac:dyDescent="0.15">
      <c r="A21" s="293"/>
      <c r="B21" s="291"/>
      <c r="C21" s="265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  <c r="AA21" s="266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</row>
    <row r="22" spans="1:44" s="23" customFormat="1" ht="12" customHeight="1" x14ac:dyDescent="0.15">
      <c r="A22" s="134" t="str">
        <f>+A13</f>
        <v>令和４年産</v>
      </c>
      <c r="B22" s="292">
        <v>7</v>
      </c>
      <c r="C22" s="253">
        <f>'[1]e-stat貼付(さとうきび)　230314済み'!$I$12</f>
        <v>86022</v>
      </c>
      <c r="D22" s="254">
        <f>'[1]e-stat貼付(さとうきび)　230314済み'!$I$14</f>
        <v>3116</v>
      </c>
      <c r="E22" s="254">
        <f>'[1]e-stat貼付(さとうきび)　230314済み'!$I$15</f>
        <v>922</v>
      </c>
      <c r="F22" s="254">
        <f>'[1]e-stat貼付(さとうきび)　230314済み'!$I$16</f>
        <v>2194</v>
      </c>
      <c r="G22" s="254">
        <f>'[1]e-stat貼付(さとうきび)　230314済み'!$I$18</f>
        <v>14107</v>
      </c>
      <c r="H22" s="254">
        <f>'[1]e-stat貼付(さとうきび)　230314済み'!$I$19</f>
        <v>14091</v>
      </c>
      <c r="I22" s="255">
        <f>'[1]e-stat貼付(さとうきび)　230314済み'!$I$20</f>
        <v>16</v>
      </c>
      <c r="J22" s="254">
        <f>'[1]e-stat貼付(さとうきび)　230314済み'!$I$22</f>
        <v>9056</v>
      </c>
      <c r="K22" s="254">
        <f>'[1]e-stat貼付(さとうきび)　230314済み'!$I$24</f>
        <v>5192</v>
      </c>
      <c r="L22" s="254">
        <f>'[1]e-stat貼付(さとうきび)　230314済み'!$I$28</f>
        <v>67</v>
      </c>
      <c r="M22" s="254">
        <f>'[1]e-stat貼付(さとうきび)　230314済み'!$I$32</f>
        <v>1242</v>
      </c>
      <c r="N22" s="256">
        <f>'[1]e-stat貼付(さとうきび)　230314済み'!$I$34</f>
        <v>31341</v>
      </c>
      <c r="O22" s="256">
        <f>'[1]e-stat貼付(さとうきび)　230314済み'!$I$36</f>
        <v>1688</v>
      </c>
      <c r="P22" s="256">
        <f>'[1]e-stat貼付(さとうきび)　230314済み'!$I$38</f>
        <v>2143</v>
      </c>
      <c r="Q22" s="256">
        <f>'[1]e-stat貼付(さとうきび)　230314済み'!$I$39</f>
        <v>2121</v>
      </c>
      <c r="R22" s="255">
        <f>'[1]e-stat貼付(さとうきび)　230314済み'!$I$40</f>
        <v>22</v>
      </c>
      <c r="S22" s="256">
        <f>'[1]e-stat貼付(さとうきび)　230314済み'!$I$42+'[1]e-stat貼付(さとうきび)　230314済み'!$I$46</f>
        <v>17998</v>
      </c>
      <c r="T22" s="256">
        <f>'[1]e-stat貼付(さとうきび)　230314済み'!$I$43+'[1]e-stat貼付(さとうきび)　230314済み'!$I$47</f>
        <v>11407</v>
      </c>
      <c r="U22" s="256">
        <f>'[1]e-stat貼付(さとうきび)　230314済み'!$I$42</f>
        <v>6166</v>
      </c>
      <c r="V22" s="256">
        <f>'[1]e-stat貼付(さとうきび)　230314済み'!$I$43</f>
        <v>3475</v>
      </c>
      <c r="W22" s="256">
        <f>'[1]e-stat貼付(さとうきび)　230314済み'!$I$46</f>
        <v>11832</v>
      </c>
      <c r="X22" s="256">
        <f>'[1]e-stat貼付(さとうきび)　230314済み'!$I$47</f>
        <v>7932</v>
      </c>
      <c r="Y22" s="256">
        <f>'[1]e-stat貼付(さとうきび)　230314済み'!$I$50</f>
        <v>72</v>
      </c>
      <c r="Z22" s="257">
        <f>'[1]e-stat貼付(さとうきび)　230314済み'!$I$51</f>
        <v>8</v>
      </c>
      <c r="AA22" s="256">
        <f>'[1]e-stat貼付(さとうきび)　230314済み'!$I$52</f>
        <v>64</v>
      </c>
      <c r="AB22" s="146">
        <v>41290</v>
      </c>
      <c r="AC22" s="146">
        <v>36615</v>
      </c>
      <c r="AD22" s="146">
        <v>35216</v>
      </c>
      <c r="AE22" s="146">
        <v>4675</v>
      </c>
      <c r="AF22" s="146">
        <v>4627</v>
      </c>
      <c r="AG22" s="146">
        <v>127312</v>
      </c>
      <c r="AH22" s="146">
        <v>74951</v>
      </c>
      <c r="AI22" s="146">
        <v>38825</v>
      </c>
      <c r="AJ22" s="146">
        <v>13536</v>
      </c>
      <c r="AK22" s="146">
        <v>9</v>
      </c>
      <c r="AL22" s="146">
        <v>127303</v>
      </c>
      <c r="AM22" s="146">
        <v>33</v>
      </c>
      <c r="AN22" s="146">
        <v>6041</v>
      </c>
      <c r="AO22" s="146">
        <v>133377</v>
      </c>
      <c r="AP22" s="146">
        <v>4992</v>
      </c>
      <c r="AQ22" s="146">
        <v>5589</v>
      </c>
      <c r="AR22" s="146">
        <v>143958</v>
      </c>
    </row>
    <row r="23" spans="1:44" s="39" customFormat="1" ht="7.5" customHeight="1" x14ac:dyDescent="0.15">
      <c r="A23" s="46"/>
      <c r="B23" s="294"/>
      <c r="C23" s="267"/>
      <c r="D23" s="166"/>
      <c r="E23" s="166"/>
      <c r="F23" s="166"/>
      <c r="G23" s="165"/>
      <c r="H23" s="166"/>
      <c r="I23" s="167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5"/>
      <c r="AE23" s="165"/>
      <c r="AF23" s="165"/>
      <c r="AG23" s="165"/>
      <c r="AH23" s="165"/>
      <c r="AI23" s="165"/>
      <c r="AJ23" s="165"/>
      <c r="AK23" s="168"/>
      <c r="AL23" s="169"/>
      <c r="AM23" s="165"/>
      <c r="AN23" s="169"/>
      <c r="AO23" s="169"/>
      <c r="AP23" s="165"/>
      <c r="AQ23" s="169"/>
      <c r="AR23" s="165"/>
    </row>
    <row r="24" spans="1:44" s="6" customFormat="1" ht="11.25" customHeight="1" x14ac:dyDescent="0.15">
      <c r="A24" s="17" t="s">
        <v>230</v>
      </c>
      <c r="B24" s="17"/>
      <c r="C24" s="17"/>
      <c r="D24" s="17"/>
      <c r="E24" s="17"/>
      <c r="F24" s="17"/>
      <c r="G24" s="17"/>
      <c r="H24" s="17"/>
      <c r="I24" s="17"/>
      <c r="J24" s="17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</row>
  </sheetData>
  <mergeCells count="43">
    <mergeCell ref="L8:L10"/>
    <mergeCell ref="G9:G10"/>
    <mergeCell ref="D8:F8"/>
    <mergeCell ref="G8:I8"/>
    <mergeCell ref="J8:J10"/>
    <mergeCell ref="K8:K10"/>
    <mergeCell ref="A7:A10"/>
    <mergeCell ref="AB7:AF7"/>
    <mergeCell ref="AG7:AJ7"/>
    <mergeCell ref="AK7:AK10"/>
    <mergeCell ref="AL8:AL10"/>
    <mergeCell ref="Y8:AA8"/>
    <mergeCell ref="C7:AA7"/>
    <mergeCell ref="H9:H10"/>
    <mergeCell ref="I9:I10"/>
    <mergeCell ref="U9:V9"/>
    <mergeCell ref="W9:X9"/>
    <mergeCell ref="Y9:Y10"/>
    <mergeCell ref="Z9:Z10"/>
    <mergeCell ref="AA9:AA10"/>
    <mergeCell ref="N8:N10"/>
    <mergeCell ref="O8:O10"/>
    <mergeCell ref="AM7:AM10"/>
    <mergeCell ref="C8:C10"/>
    <mergeCell ref="AB8:AB10"/>
    <mergeCell ref="AG8:AG10"/>
    <mergeCell ref="AH8:AH10"/>
    <mergeCell ref="AI8:AI10"/>
    <mergeCell ref="AJ8:AJ10"/>
    <mergeCell ref="S8:T9"/>
    <mergeCell ref="P8:R8"/>
    <mergeCell ref="P9:P10"/>
    <mergeCell ref="Q9:Q10"/>
    <mergeCell ref="R9:R10"/>
    <mergeCell ref="M8:M10"/>
    <mergeCell ref="D9:D10"/>
    <mergeCell ref="E9:E10"/>
    <mergeCell ref="F9:F10"/>
    <mergeCell ref="AN7:AN10"/>
    <mergeCell ref="AO7:AO10"/>
    <mergeCell ref="AP7:AP10"/>
    <mergeCell ref="AQ7:AQ10"/>
    <mergeCell ref="AR7:AR10"/>
  </mergeCells>
  <phoneticPr fontId="1"/>
  <pageMargins left="0.59055118110236227" right="0.59055118110236227" top="0.39370078740157483" bottom="0.98425196850393704" header="0" footer="0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4"/>
  <sheetViews>
    <sheetView zoomScaleNormal="100" zoomScaleSheetLayoutView="85" workbookViewId="0">
      <pane xSplit="2" ySplit="11" topLeftCell="C12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9.140625" defaultRowHeight="11.25" x14ac:dyDescent="0.15"/>
  <cols>
    <col min="1" max="1" width="9.28515625" style="7" customWidth="1"/>
    <col min="2" max="2" width="3.5703125" style="7" customWidth="1"/>
    <col min="3" max="43" width="11.42578125" style="7" customWidth="1"/>
    <col min="44" max="44" width="15.140625" style="7" customWidth="1"/>
    <col min="45" max="16384" width="9.140625" style="7"/>
  </cols>
  <sheetData>
    <row r="1" spans="1:44" s="3" customFormat="1" ht="25.15" customHeight="1" x14ac:dyDescent="0.15">
      <c r="A1" s="170" t="s">
        <v>222</v>
      </c>
      <c r="B1" s="49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s="5" customFormat="1" ht="15" customHeight="1" x14ac:dyDescent="0.15">
      <c r="A2" s="5" t="s">
        <v>223</v>
      </c>
    </row>
    <row r="3" spans="1:44" s="25" customFormat="1" ht="15" customHeight="1" x14ac:dyDescent="0.15">
      <c r="A3" s="25" t="s">
        <v>193</v>
      </c>
    </row>
    <row r="4" spans="1:44" s="51" customFormat="1" ht="15" customHeight="1" x14ac:dyDescent="0.15">
      <c r="A4" s="74" t="s">
        <v>182</v>
      </c>
      <c r="B4" s="7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44" s="3" customFormat="1" ht="15" customHeight="1" x14ac:dyDescent="0.15">
      <c r="A5" s="76" t="s">
        <v>184</v>
      </c>
      <c r="B5" s="27"/>
      <c r="C5" s="27"/>
      <c r="D5" s="27"/>
      <c r="E5" s="27"/>
      <c r="F5" s="27"/>
      <c r="G5" s="27"/>
      <c r="H5" s="27"/>
      <c r="I5" s="27"/>
      <c r="J5" s="2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R5" s="208" t="s">
        <v>228</v>
      </c>
    </row>
    <row r="6" spans="1:44" s="3" customFormat="1" ht="2.1" customHeight="1" x14ac:dyDescent="0.1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173"/>
      <c r="AC6" s="173"/>
      <c r="AD6" s="173"/>
      <c r="AE6" s="173"/>
      <c r="AF6" s="173"/>
      <c r="AG6" s="173"/>
      <c r="AH6" s="56"/>
      <c r="AI6" s="56"/>
      <c r="AJ6" s="56"/>
      <c r="AK6" s="173"/>
      <c r="AL6" s="173"/>
      <c r="AM6" s="173"/>
      <c r="AN6" s="173"/>
      <c r="AO6" s="173"/>
      <c r="AP6" s="173"/>
      <c r="AQ6" s="173"/>
      <c r="AR6" s="56"/>
    </row>
    <row r="7" spans="1:44" s="3" customFormat="1" ht="16.5" customHeight="1" x14ac:dyDescent="0.15">
      <c r="A7" s="321" t="s">
        <v>109</v>
      </c>
      <c r="B7" s="334"/>
      <c r="C7" s="328" t="s">
        <v>225</v>
      </c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41"/>
      <c r="AB7" s="324" t="s">
        <v>112</v>
      </c>
      <c r="AC7" s="325"/>
      <c r="AD7" s="325"/>
      <c r="AE7" s="325"/>
      <c r="AF7" s="325"/>
      <c r="AG7" s="324" t="s">
        <v>113</v>
      </c>
      <c r="AH7" s="325"/>
      <c r="AI7" s="325"/>
      <c r="AJ7" s="326"/>
      <c r="AK7" s="344" t="s">
        <v>96</v>
      </c>
      <c r="AL7" s="174" t="s">
        <v>12</v>
      </c>
      <c r="AM7" s="297" t="s">
        <v>13</v>
      </c>
      <c r="AN7" s="297" t="s">
        <v>14</v>
      </c>
      <c r="AO7" s="347" t="s">
        <v>155</v>
      </c>
      <c r="AP7" s="303" t="s">
        <v>132</v>
      </c>
      <c r="AQ7" s="297" t="s">
        <v>143</v>
      </c>
      <c r="AR7" s="304" t="s">
        <v>93</v>
      </c>
    </row>
    <row r="8" spans="1:44" s="3" customFormat="1" ht="16.5" customHeight="1" x14ac:dyDescent="0.15">
      <c r="A8" s="322"/>
      <c r="B8" s="335"/>
      <c r="C8" s="297" t="s">
        <v>0</v>
      </c>
      <c r="D8" s="324" t="s">
        <v>22</v>
      </c>
      <c r="E8" s="325"/>
      <c r="F8" s="326"/>
      <c r="G8" s="324" t="s">
        <v>2</v>
      </c>
      <c r="H8" s="325"/>
      <c r="I8" s="326"/>
      <c r="J8" s="297" t="s">
        <v>84</v>
      </c>
      <c r="K8" s="297" t="s">
        <v>85</v>
      </c>
      <c r="L8" s="297" t="s">
        <v>86</v>
      </c>
      <c r="M8" s="297" t="s">
        <v>87</v>
      </c>
      <c r="N8" s="297" t="s">
        <v>88</v>
      </c>
      <c r="O8" s="344" t="s">
        <v>89</v>
      </c>
      <c r="P8" s="316" t="s">
        <v>26</v>
      </c>
      <c r="Q8" s="317"/>
      <c r="R8" s="318"/>
      <c r="S8" s="312" t="s">
        <v>226</v>
      </c>
      <c r="T8" s="337"/>
      <c r="U8" s="209"/>
      <c r="V8" s="209"/>
      <c r="W8" s="209"/>
      <c r="X8" s="210"/>
      <c r="Y8" s="324" t="s">
        <v>10</v>
      </c>
      <c r="Z8" s="325"/>
      <c r="AA8" s="326"/>
      <c r="AB8" s="297" t="s">
        <v>0</v>
      </c>
      <c r="AC8" s="340" t="s">
        <v>16</v>
      </c>
      <c r="AD8" s="162"/>
      <c r="AE8" s="340" t="s">
        <v>91</v>
      </c>
      <c r="AF8" s="31"/>
      <c r="AG8" s="309" t="s">
        <v>0</v>
      </c>
      <c r="AH8" s="297" t="s">
        <v>108</v>
      </c>
      <c r="AI8" s="309" t="s">
        <v>4</v>
      </c>
      <c r="AJ8" s="309" t="s">
        <v>7</v>
      </c>
      <c r="AK8" s="345"/>
      <c r="AL8" s="327" t="s">
        <v>97</v>
      </c>
      <c r="AM8" s="307"/>
      <c r="AN8" s="298"/>
      <c r="AO8" s="298"/>
      <c r="AP8" s="298"/>
      <c r="AQ8" s="298"/>
      <c r="AR8" s="305"/>
    </row>
    <row r="9" spans="1:44" s="3" customFormat="1" ht="16.5" customHeight="1" x14ac:dyDescent="0.15">
      <c r="A9" s="322"/>
      <c r="B9" s="335"/>
      <c r="C9" s="307"/>
      <c r="D9" s="309" t="s">
        <v>0</v>
      </c>
      <c r="E9" s="309" t="s">
        <v>3</v>
      </c>
      <c r="F9" s="309" t="s">
        <v>5</v>
      </c>
      <c r="G9" s="309" t="s">
        <v>0</v>
      </c>
      <c r="H9" s="309" t="s">
        <v>3</v>
      </c>
      <c r="I9" s="342" t="s">
        <v>5</v>
      </c>
      <c r="J9" s="307"/>
      <c r="K9" s="307"/>
      <c r="L9" s="307"/>
      <c r="M9" s="307"/>
      <c r="N9" s="307"/>
      <c r="O9" s="345"/>
      <c r="P9" s="309" t="s">
        <v>0</v>
      </c>
      <c r="Q9" s="297" t="s">
        <v>23</v>
      </c>
      <c r="R9" s="319" t="s">
        <v>164</v>
      </c>
      <c r="S9" s="338"/>
      <c r="T9" s="339"/>
      <c r="U9" s="249" t="s">
        <v>25</v>
      </c>
      <c r="V9" s="203"/>
      <c r="W9" s="250" t="s">
        <v>111</v>
      </c>
      <c r="X9" s="252"/>
      <c r="Y9" s="297" t="s">
        <v>0</v>
      </c>
      <c r="Z9" s="297" t="s">
        <v>9</v>
      </c>
      <c r="AA9" s="297" t="s">
        <v>110</v>
      </c>
      <c r="AB9" s="298"/>
      <c r="AC9" s="305"/>
      <c r="AD9" s="129" t="s">
        <v>114</v>
      </c>
      <c r="AE9" s="305"/>
      <c r="AF9" s="129" t="s">
        <v>114</v>
      </c>
      <c r="AG9" s="310"/>
      <c r="AH9" s="310"/>
      <c r="AI9" s="310"/>
      <c r="AJ9" s="310"/>
      <c r="AK9" s="345"/>
      <c r="AL9" s="307"/>
      <c r="AM9" s="307"/>
      <c r="AN9" s="298"/>
      <c r="AO9" s="298"/>
      <c r="AP9" s="298"/>
      <c r="AQ9" s="298"/>
      <c r="AR9" s="305"/>
    </row>
    <row r="10" spans="1:44" s="3" customFormat="1" ht="16.5" customHeight="1" x14ac:dyDescent="0.15">
      <c r="A10" s="323"/>
      <c r="B10" s="336"/>
      <c r="C10" s="308"/>
      <c r="D10" s="320"/>
      <c r="E10" s="320"/>
      <c r="F10" s="320"/>
      <c r="G10" s="320"/>
      <c r="H10" s="320"/>
      <c r="I10" s="343"/>
      <c r="J10" s="308"/>
      <c r="K10" s="308"/>
      <c r="L10" s="308"/>
      <c r="M10" s="308"/>
      <c r="N10" s="308"/>
      <c r="O10" s="346"/>
      <c r="P10" s="299"/>
      <c r="Q10" s="299"/>
      <c r="R10" s="299"/>
      <c r="S10" s="177"/>
      <c r="T10" s="247" t="s">
        <v>24</v>
      </c>
      <c r="U10" s="178"/>
      <c r="V10" s="247" t="s">
        <v>24</v>
      </c>
      <c r="W10" s="178"/>
      <c r="X10" s="247" t="s">
        <v>24</v>
      </c>
      <c r="Y10" s="308"/>
      <c r="Z10" s="308"/>
      <c r="AA10" s="308"/>
      <c r="AB10" s="299"/>
      <c r="AC10" s="306"/>
      <c r="AD10" s="180"/>
      <c r="AE10" s="306"/>
      <c r="AF10" s="181"/>
      <c r="AG10" s="311"/>
      <c r="AH10" s="311"/>
      <c r="AI10" s="311"/>
      <c r="AJ10" s="311"/>
      <c r="AK10" s="346"/>
      <c r="AL10" s="308"/>
      <c r="AM10" s="308"/>
      <c r="AN10" s="299"/>
      <c r="AO10" s="299"/>
      <c r="AP10" s="299"/>
      <c r="AQ10" s="299"/>
      <c r="AR10" s="306"/>
    </row>
    <row r="11" spans="1:44" s="35" customFormat="1" ht="10.5" x14ac:dyDescent="0.15">
      <c r="A11" s="10"/>
      <c r="B11" s="34"/>
      <c r="C11" s="264" t="s">
        <v>106</v>
      </c>
      <c r="D11" s="1" t="s">
        <v>145</v>
      </c>
      <c r="E11" s="1" t="s">
        <v>158</v>
      </c>
      <c r="F11" s="1" t="s">
        <v>147</v>
      </c>
      <c r="G11" s="1" t="s">
        <v>148</v>
      </c>
      <c r="H11" s="1" t="s">
        <v>159</v>
      </c>
      <c r="I11" s="1" t="s">
        <v>160</v>
      </c>
      <c r="J11" s="1" t="s">
        <v>161</v>
      </c>
      <c r="K11" s="1" t="s">
        <v>162</v>
      </c>
      <c r="L11" s="1" t="s">
        <v>172</v>
      </c>
      <c r="M11" s="90" t="s">
        <v>153</v>
      </c>
      <c r="N11" s="1" t="s">
        <v>174</v>
      </c>
      <c r="O11" s="90" t="s">
        <v>175</v>
      </c>
      <c r="P11" s="83" t="s">
        <v>176</v>
      </c>
      <c r="Q11" s="81" t="s">
        <v>177</v>
      </c>
      <c r="R11" s="81" t="s">
        <v>178</v>
      </c>
      <c r="S11" s="81" t="s">
        <v>179</v>
      </c>
      <c r="T11" s="81" t="s">
        <v>180</v>
      </c>
      <c r="U11" s="81" t="s">
        <v>181</v>
      </c>
      <c r="V11" s="81" t="s">
        <v>29</v>
      </c>
      <c r="W11" s="81" t="s">
        <v>30</v>
      </c>
      <c r="X11" s="81" t="s">
        <v>31</v>
      </c>
      <c r="Y11" s="81" t="s">
        <v>32</v>
      </c>
      <c r="Z11" s="81" t="s">
        <v>33</v>
      </c>
      <c r="AA11" s="81" t="s">
        <v>34</v>
      </c>
      <c r="AB11" s="83" t="s">
        <v>115</v>
      </c>
      <c r="AC11" s="112" t="s">
        <v>116</v>
      </c>
      <c r="AD11" s="81" t="s">
        <v>117</v>
      </c>
      <c r="AE11" s="81" t="s">
        <v>118</v>
      </c>
      <c r="AF11" s="81" t="s">
        <v>119</v>
      </c>
      <c r="AG11" s="81" t="s">
        <v>120</v>
      </c>
      <c r="AH11" s="81" t="s">
        <v>121</v>
      </c>
      <c r="AI11" s="81" t="s">
        <v>122</v>
      </c>
      <c r="AJ11" s="81" t="s">
        <v>123</v>
      </c>
      <c r="AK11" s="81" t="s">
        <v>124</v>
      </c>
      <c r="AL11" s="81" t="s">
        <v>125</v>
      </c>
      <c r="AM11" s="81" t="s">
        <v>126</v>
      </c>
      <c r="AN11" s="81" t="s">
        <v>127</v>
      </c>
      <c r="AO11" s="83" t="s">
        <v>128</v>
      </c>
      <c r="AP11" s="81" t="s">
        <v>129</v>
      </c>
      <c r="AQ11" s="81" t="s">
        <v>130</v>
      </c>
      <c r="AR11" s="81" t="s">
        <v>131</v>
      </c>
    </row>
    <row r="12" spans="1:44" s="23" customFormat="1" ht="12" customHeight="1" x14ac:dyDescent="0.15">
      <c r="A12" s="13" t="s">
        <v>137</v>
      </c>
      <c r="B12" s="211"/>
      <c r="C12" s="268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28"/>
      <c r="AC12" s="40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4"/>
      <c r="AR12" s="15"/>
    </row>
    <row r="13" spans="1:44" s="23" customFormat="1" ht="12" customHeight="1" x14ac:dyDescent="0.15">
      <c r="A13" s="213" t="s">
        <v>261</v>
      </c>
      <c r="B13" s="221">
        <v>1</v>
      </c>
      <c r="C13" s="269">
        <v>14831</v>
      </c>
      <c r="D13" s="146">
        <v>766</v>
      </c>
      <c r="E13" s="146">
        <v>158</v>
      </c>
      <c r="F13" s="146">
        <v>608</v>
      </c>
      <c r="G13" s="146">
        <v>2692</v>
      </c>
      <c r="H13" s="146">
        <v>2679</v>
      </c>
      <c r="I13" s="146">
        <v>13</v>
      </c>
      <c r="J13" s="146">
        <v>1380</v>
      </c>
      <c r="K13" s="146">
        <v>840</v>
      </c>
      <c r="L13" s="146">
        <v>30</v>
      </c>
      <c r="M13" s="146">
        <v>209</v>
      </c>
      <c r="N13" s="146">
        <v>5534</v>
      </c>
      <c r="O13" s="146">
        <v>247</v>
      </c>
      <c r="P13" s="146">
        <v>461</v>
      </c>
      <c r="Q13" s="146">
        <v>409</v>
      </c>
      <c r="R13" s="146">
        <v>52</v>
      </c>
      <c r="S13" s="146">
        <v>2645</v>
      </c>
      <c r="T13" s="146">
        <v>1608</v>
      </c>
      <c r="U13" s="146">
        <v>839</v>
      </c>
      <c r="V13" s="146">
        <v>477</v>
      </c>
      <c r="W13" s="146">
        <v>1806</v>
      </c>
      <c r="X13" s="146">
        <v>1131</v>
      </c>
      <c r="Y13" s="146">
        <v>27</v>
      </c>
      <c r="Z13" s="146">
        <v>2</v>
      </c>
      <c r="AA13" s="146">
        <v>25</v>
      </c>
      <c r="AB13" s="146">
        <v>6910</v>
      </c>
      <c r="AC13" s="146">
        <v>6194</v>
      </c>
      <c r="AD13" s="146">
        <v>6012</v>
      </c>
      <c r="AE13" s="146">
        <v>716</v>
      </c>
      <c r="AF13" s="146">
        <v>711</v>
      </c>
      <c r="AG13" s="146">
        <v>21741</v>
      </c>
      <c r="AH13" s="146">
        <v>12907</v>
      </c>
      <c r="AI13" s="146">
        <v>6815</v>
      </c>
      <c r="AJ13" s="146">
        <v>2019</v>
      </c>
      <c r="AK13" s="146">
        <v>2</v>
      </c>
      <c r="AL13" s="146">
        <v>21739</v>
      </c>
      <c r="AM13" s="146">
        <v>10</v>
      </c>
      <c r="AN13" s="146">
        <v>1134</v>
      </c>
      <c r="AO13" s="146">
        <v>22883</v>
      </c>
      <c r="AP13" s="146">
        <v>805</v>
      </c>
      <c r="AQ13" s="146">
        <v>842</v>
      </c>
      <c r="AR13" s="146">
        <v>24530</v>
      </c>
    </row>
    <row r="14" spans="1:44" s="23" customFormat="1" ht="12" customHeight="1" x14ac:dyDescent="0.15">
      <c r="A14" s="213"/>
      <c r="B14" s="217"/>
      <c r="C14" s="270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</row>
    <row r="15" spans="1:44" s="35" customFormat="1" ht="12" customHeight="1" x14ac:dyDescent="0.15">
      <c r="A15" s="13" t="s">
        <v>262</v>
      </c>
      <c r="B15" s="217"/>
      <c r="C15" s="270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 t="s">
        <v>270</v>
      </c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</row>
    <row r="16" spans="1:44" s="33" customFormat="1" ht="12" customHeight="1" x14ac:dyDescent="0.15">
      <c r="A16" s="119" t="s">
        <v>263</v>
      </c>
      <c r="B16" s="221">
        <v>2</v>
      </c>
      <c r="C16" s="270">
        <v>11710</v>
      </c>
      <c r="D16" s="145">
        <v>570</v>
      </c>
      <c r="E16" s="145">
        <v>200</v>
      </c>
      <c r="F16" s="145">
        <v>370</v>
      </c>
      <c r="G16" s="145">
        <v>1794</v>
      </c>
      <c r="H16" s="145">
        <v>1789</v>
      </c>
      <c r="I16" s="145">
        <v>5</v>
      </c>
      <c r="J16" s="145">
        <v>1517</v>
      </c>
      <c r="K16" s="145">
        <v>715</v>
      </c>
      <c r="L16" s="145">
        <v>19</v>
      </c>
      <c r="M16" s="145">
        <v>239</v>
      </c>
      <c r="N16" s="145">
        <v>4519</v>
      </c>
      <c r="O16" s="145">
        <v>264</v>
      </c>
      <c r="P16" s="145">
        <v>352</v>
      </c>
      <c r="Q16" s="145">
        <v>352</v>
      </c>
      <c r="R16" s="145">
        <v>0</v>
      </c>
      <c r="S16" s="145">
        <v>1721</v>
      </c>
      <c r="T16" s="145">
        <v>991</v>
      </c>
      <c r="U16" s="145">
        <v>452</v>
      </c>
      <c r="V16" s="145">
        <v>163</v>
      </c>
      <c r="W16" s="145">
        <v>1269</v>
      </c>
      <c r="X16" s="145">
        <v>828</v>
      </c>
      <c r="Y16" s="145">
        <v>0</v>
      </c>
      <c r="Z16" s="145" t="s">
        <v>200</v>
      </c>
      <c r="AA16" s="145">
        <v>0</v>
      </c>
      <c r="AB16" s="145">
        <v>9218</v>
      </c>
      <c r="AC16" s="145">
        <v>8249</v>
      </c>
      <c r="AD16" s="145">
        <v>8105</v>
      </c>
      <c r="AE16" s="145">
        <v>969</v>
      </c>
      <c r="AF16" s="145">
        <v>906</v>
      </c>
      <c r="AG16" s="145">
        <v>20928</v>
      </c>
      <c r="AH16" s="145">
        <v>10961</v>
      </c>
      <c r="AI16" s="145">
        <v>8624</v>
      </c>
      <c r="AJ16" s="145">
        <v>1343</v>
      </c>
      <c r="AK16" s="145" t="s">
        <v>200</v>
      </c>
      <c r="AL16" s="145">
        <v>20928</v>
      </c>
      <c r="AM16" s="145">
        <v>5</v>
      </c>
      <c r="AN16" s="145">
        <v>851</v>
      </c>
      <c r="AO16" s="145">
        <v>21784</v>
      </c>
      <c r="AP16" s="145">
        <v>836</v>
      </c>
      <c r="AQ16" s="145">
        <v>1182</v>
      </c>
      <c r="AR16" s="145">
        <v>23802</v>
      </c>
    </row>
    <row r="17" spans="1:44" s="23" customFormat="1" ht="12" customHeight="1" x14ac:dyDescent="0.15">
      <c r="A17" s="119" t="s">
        <v>264</v>
      </c>
      <c r="B17" s="221">
        <v>3</v>
      </c>
      <c r="C17" s="270">
        <v>12293</v>
      </c>
      <c r="D17" s="145">
        <v>542</v>
      </c>
      <c r="E17" s="145">
        <v>281</v>
      </c>
      <c r="F17" s="145">
        <v>261</v>
      </c>
      <c r="G17" s="145">
        <v>2039</v>
      </c>
      <c r="H17" s="145">
        <v>2032</v>
      </c>
      <c r="I17" s="145">
        <v>7</v>
      </c>
      <c r="J17" s="145">
        <v>1465</v>
      </c>
      <c r="K17" s="145">
        <v>828</v>
      </c>
      <c r="L17" s="145">
        <v>14</v>
      </c>
      <c r="M17" s="145">
        <v>307</v>
      </c>
      <c r="N17" s="145">
        <v>4363</v>
      </c>
      <c r="O17" s="145">
        <v>288</v>
      </c>
      <c r="P17" s="145">
        <v>228</v>
      </c>
      <c r="Q17" s="145">
        <v>226</v>
      </c>
      <c r="R17" s="145">
        <v>2</v>
      </c>
      <c r="S17" s="145">
        <v>2216</v>
      </c>
      <c r="T17" s="145">
        <v>1317</v>
      </c>
      <c r="U17" s="145">
        <v>610</v>
      </c>
      <c r="V17" s="145">
        <v>234</v>
      </c>
      <c r="W17" s="145">
        <v>1606</v>
      </c>
      <c r="X17" s="145">
        <v>1083</v>
      </c>
      <c r="Y17" s="145">
        <v>3</v>
      </c>
      <c r="Z17" s="145" t="s">
        <v>200</v>
      </c>
      <c r="AA17" s="145">
        <v>3</v>
      </c>
      <c r="AB17" s="145">
        <v>10301</v>
      </c>
      <c r="AC17" s="145">
        <v>9442</v>
      </c>
      <c r="AD17" s="145">
        <v>9179</v>
      </c>
      <c r="AE17" s="145">
        <v>859</v>
      </c>
      <c r="AF17" s="145">
        <v>852</v>
      </c>
      <c r="AG17" s="145">
        <v>22594</v>
      </c>
      <c r="AH17" s="145">
        <v>11341</v>
      </c>
      <c r="AI17" s="145">
        <v>9710</v>
      </c>
      <c r="AJ17" s="145">
        <v>1543</v>
      </c>
      <c r="AK17" s="145" t="s">
        <v>200</v>
      </c>
      <c r="AL17" s="145">
        <v>22594</v>
      </c>
      <c r="AM17" s="145">
        <v>4</v>
      </c>
      <c r="AN17" s="145">
        <v>1230</v>
      </c>
      <c r="AO17" s="145">
        <v>23828</v>
      </c>
      <c r="AP17" s="145">
        <v>879</v>
      </c>
      <c r="AQ17" s="145">
        <v>939</v>
      </c>
      <c r="AR17" s="145">
        <v>25646</v>
      </c>
    </row>
    <row r="18" spans="1:44" s="33" customFormat="1" ht="12" customHeight="1" x14ac:dyDescent="0.15">
      <c r="A18" s="119" t="s">
        <v>265</v>
      </c>
      <c r="B18" s="221">
        <v>4</v>
      </c>
      <c r="C18" s="270">
        <v>13655</v>
      </c>
      <c r="D18" s="145">
        <v>561</v>
      </c>
      <c r="E18" s="145">
        <v>152</v>
      </c>
      <c r="F18" s="145">
        <v>409</v>
      </c>
      <c r="G18" s="145">
        <v>2045</v>
      </c>
      <c r="H18" s="145">
        <v>2040</v>
      </c>
      <c r="I18" s="145">
        <v>5</v>
      </c>
      <c r="J18" s="145">
        <v>1696</v>
      </c>
      <c r="K18" s="145">
        <v>758</v>
      </c>
      <c r="L18" s="145">
        <v>17</v>
      </c>
      <c r="M18" s="145">
        <v>231</v>
      </c>
      <c r="N18" s="145">
        <v>4679</v>
      </c>
      <c r="O18" s="145">
        <v>262</v>
      </c>
      <c r="P18" s="145">
        <v>363</v>
      </c>
      <c r="Q18" s="145">
        <v>338</v>
      </c>
      <c r="R18" s="145">
        <v>25</v>
      </c>
      <c r="S18" s="145">
        <v>2998</v>
      </c>
      <c r="T18" s="145">
        <v>2134</v>
      </c>
      <c r="U18" s="145">
        <v>434</v>
      </c>
      <c r="V18" s="145">
        <v>227</v>
      </c>
      <c r="W18" s="145">
        <v>2564</v>
      </c>
      <c r="X18" s="145">
        <v>1907</v>
      </c>
      <c r="Y18" s="145">
        <v>45</v>
      </c>
      <c r="Z18" s="145" t="s">
        <v>200</v>
      </c>
      <c r="AA18" s="145">
        <v>45</v>
      </c>
      <c r="AB18" s="145">
        <v>10205</v>
      </c>
      <c r="AC18" s="145">
        <v>9460</v>
      </c>
      <c r="AD18" s="145">
        <v>9280</v>
      </c>
      <c r="AE18" s="145">
        <v>745</v>
      </c>
      <c r="AF18" s="145">
        <v>736</v>
      </c>
      <c r="AG18" s="145">
        <v>23860</v>
      </c>
      <c r="AH18" s="145">
        <v>11514</v>
      </c>
      <c r="AI18" s="145">
        <v>9874</v>
      </c>
      <c r="AJ18" s="145">
        <v>2472</v>
      </c>
      <c r="AK18" s="145" t="s">
        <v>200</v>
      </c>
      <c r="AL18" s="145">
        <v>23860</v>
      </c>
      <c r="AM18" s="145">
        <v>6</v>
      </c>
      <c r="AN18" s="145">
        <v>1160</v>
      </c>
      <c r="AO18" s="145">
        <v>25026</v>
      </c>
      <c r="AP18" s="145">
        <v>920</v>
      </c>
      <c r="AQ18" s="145">
        <v>1226</v>
      </c>
      <c r="AR18" s="145">
        <v>27172</v>
      </c>
    </row>
    <row r="19" spans="1:44" s="33" customFormat="1" ht="12" customHeight="1" x14ac:dyDescent="0.15">
      <c r="A19" s="119" t="s">
        <v>266</v>
      </c>
      <c r="B19" s="221">
        <v>5</v>
      </c>
      <c r="C19" s="270">
        <v>12980</v>
      </c>
      <c r="D19" s="145">
        <v>433</v>
      </c>
      <c r="E19" s="145">
        <v>61</v>
      </c>
      <c r="F19" s="145">
        <v>372</v>
      </c>
      <c r="G19" s="145">
        <v>1854</v>
      </c>
      <c r="H19" s="145">
        <v>1854</v>
      </c>
      <c r="I19" s="145" t="s">
        <v>200</v>
      </c>
      <c r="J19" s="145">
        <v>1504</v>
      </c>
      <c r="K19" s="145">
        <v>756</v>
      </c>
      <c r="L19" s="145">
        <v>8</v>
      </c>
      <c r="M19" s="145">
        <v>167</v>
      </c>
      <c r="N19" s="145">
        <v>4530</v>
      </c>
      <c r="O19" s="145">
        <v>251</v>
      </c>
      <c r="P19" s="145">
        <v>319</v>
      </c>
      <c r="Q19" s="145">
        <v>295</v>
      </c>
      <c r="R19" s="145">
        <v>24</v>
      </c>
      <c r="S19" s="145">
        <v>3132</v>
      </c>
      <c r="T19" s="145">
        <v>2115</v>
      </c>
      <c r="U19" s="145">
        <v>537</v>
      </c>
      <c r="V19" s="145">
        <v>299</v>
      </c>
      <c r="W19" s="145">
        <v>2595</v>
      </c>
      <c r="X19" s="145">
        <v>1816</v>
      </c>
      <c r="Y19" s="145">
        <v>26</v>
      </c>
      <c r="Z19" s="145">
        <v>4</v>
      </c>
      <c r="AA19" s="145">
        <v>22</v>
      </c>
      <c r="AB19" s="145">
        <v>7754</v>
      </c>
      <c r="AC19" s="145">
        <v>7140</v>
      </c>
      <c r="AD19" s="145">
        <v>6913</v>
      </c>
      <c r="AE19" s="145">
        <v>614</v>
      </c>
      <c r="AF19" s="145">
        <v>590</v>
      </c>
      <c r="AG19" s="145">
        <v>20734</v>
      </c>
      <c r="AH19" s="145">
        <v>10808</v>
      </c>
      <c r="AI19" s="145">
        <v>7512</v>
      </c>
      <c r="AJ19" s="145">
        <v>2414</v>
      </c>
      <c r="AK19" s="145" t="s">
        <v>200</v>
      </c>
      <c r="AL19" s="145">
        <v>20734</v>
      </c>
      <c r="AM19" s="145">
        <v>6</v>
      </c>
      <c r="AN19" s="145">
        <v>874</v>
      </c>
      <c r="AO19" s="145">
        <v>21614</v>
      </c>
      <c r="AP19" s="145">
        <v>806</v>
      </c>
      <c r="AQ19" s="145">
        <v>934</v>
      </c>
      <c r="AR19" s="145">
        <v>23354</v>
      </c>
    </row>
    <row r="20" spans="1:44" s="33" customFormat="1" ht="12" customHeight="1" x14ac:dyDescent="0.15">
      <c r="A20" s="119" t="s">
        <v>267</v>
      </c>
      <c r="B20" s="221">
        <v>6</v>
      </c>
      <c r="C20" s="270">
        <v>14455</v>
      </c>
      <c r="D20" s="145">
        <v>728</v>
      </c>
      <c r="E20" s="145">
        <v>221</v>
      </c>
      <c r="F20" s="145">
        <v>507</v>
      </c>
      <c r="G20" s="145">
        <v>2227</v>
      </c>
      <c r="H20" s="145">
        <v>2219</v>
      </c>
      <c r="I20" s="145">
        <v>8</v>
      </c>
      <c r="J20" s="145">
        <v>1718</v>
      </c>
      <c r="K20" s="145">
        <v>933</v>
      </c>
      <c r="L20" s="145">
        <v>10</v>
      </c>
      <c r="M20" s="145">
        <v>221</v>
      </c>
      <c r="N20" s="145">
        <v>4644</v>
      </c>
      <c r="O20" s="145">
        <v>295</v>
      </c>
      <c r="P20" s="145">
        <v>458</v>
      </c>
      <c r="Q20" s="145">
        <v>404</v>
      </c>
      <c r="R20" s="145">
        <v>54</v>
      </c>
      <c r="S20" s="145">
        <v>3203</v>
      </c>
      <c r="T20" s="145">
        <v>2280</v>
      </c>
      <c r="U20" s="145">
        <v>736</v>
      </c>
      <c r="V20" s="145">
        <v>423</v>
      </c>
      <c r="W20" s="145">
        <v>2467</v>
      </c>
      <c r="X20" s="145">
        <v>1857</v>
      </c>
      <c r="Y20" s="145">
        <v>18</v>
      </c>
      <c r="Z20" s="145">
        <v>2</v>
      </c>
      <c r="AA20" s="145">
        <v>16</v>
      </c>
      <c r="AB20" s="145">
        <v>8820</v>
      </c>
      <c r="AC20" s="145">
        <v>8282</v>
      </c>
      <c r="AD20" s="145">
        <v>8078</v>
      </c>
      <c r="AE20" s="145">
        <v>538</v>
      </c>
      <c r="AF20" s="145">
        <v>527</v>
      </c>
      <c r="AG20" s="145">
        <v>23275</v>
      </c>
      <c r="AH20" s="145">
        <v>11792</v>
      </c>
      <c r="AI20" s="145">
        <v>8797</v>
      </c>
      <c r="AJ20" s="145">
        <v>2686</v>
      </c>
      <c r="AK20" s="145" t="s">
        <v>200</v>
      </c>
      <c r="AL20" s="145">
        <v>23275</v>
      </c>
      <c r="AM20" s="145">
        <v>7</v>
      </c>
      <c r="AN20" s="145">
        <v>996</v>
      </c>
      <c r="AO20" s="145">
        <v>24278</v>
      </c>
      <c r="AP20" s="145">
        <v>953</v>
      </c>
      <c r="AQ20" s="145">
        <v>1032</v>
      </c>
      <c r="AR20" s="145">
        <v>26263</v>
      </c>
    </row>
    <row r="21" spans="1:44" s="33" customFormat="1" ht="12" customHeight="1" x14ac:dyDescent="0.15">
      <c r="A21" s="119"/>
      <c r="B21" s="221"/>
      <c r="C21" s="270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</row>
    <row r="22" spans="1:44" s="23" customFormat="1" ht="12" customHeight="1" x14ac:dyDescent="0.15">
      <c r="A22" s="134" t="s">
        <v>268</v>
      </c>
      <c r="B22" s="221">
        <v>7</v>
      </c>
      <c r="C22" s="269">
        <v>15002</v>
      </c>
      <c r="D22" s="146">
        <v>544</v>
      </c>
      <c r="E22" s="146">
        <v>161</v>
      </c>
      <c r="F22" s="146">
        <v>383</v>
      </c>
      <c r="G22" s="146">
        <v>2460</v>
      </c>
      <c r="H22" s="146">
        <v>2457</v>
      </c>
      <c r="I22" s="146">
        <v>3</v>
      </c>
      <c r="J22" s="146">
        <v>1579</v>
      </c>
      <c r="K22" s="146">
        <v>905</v>
      </c>
      <c r="L22" s="146">
        <v>12</v>
      </c>
      <c r="M22" s="146">
        <v>217</v>
      </c>
      <c r="N22" s="146">
        <v>5465</v>
      </c>
      <c r="O22" s="146">
        <v>295</v>
      </c>
      <c r="P22" s="146">
        <v>374</v>
      </c>
      <c r="Q22" s="146">
        <v>370</v>
      </c>
      <c r="R22" s="146">
        <v>4</v>
      </c>
      <c r="S22" s="146">
        <v>3139</v>
      </c>
      <c r="T22" s="146">
        <v>1990</v>
      </c>
      <c r="U22" s="146">
        <v>1075</v>
      </c>
      <c r="V22" s="146">
        <v>606</v>
      </c>
      <c r="W22" s="146">
        <v>2064</v>
      </c>
      <c r="X22" s="146">
        <v>1384</v>
      </c>
      <c r="Y22" s="146">
        <v>12</v>
      </c>
      <c r="Z22" s="146">
        <v>1</v>
      </c>
      <c r="AA22" s="146">
        <v>11</v>
      </c>
      <c r="AB22" s="146">
        <v>7200</v>
      </c>
      <c r="AC22" s="146">
        <v>6385</v>
      </c>
      <c r="AD22" s="146">
        <v>6141</v>
      </c>
      <c r="AE22" s="146">
        <v>815</v>
      </c>
      <c r="AF22" s="146">
        <v>807</v>
      </c>
      <c r="AG22" s="146">
        <v>22202</v>
      </c>
      <c r="AH22" s="146">
        <v>13070</v>
      </c>
      <c r="AI22" s="146">
        <v>6771</v>
      </c>
      <c r="AJ22" s="146">
        <v>2361</v>
      </c>
      <c r="AK22" s="146">
        <v>2</v>
      </c>
      <c r="AL22" s="146">
        <v>22200</v>
      </c>
      <c r="AM22" s="146">
        <v>6</v>
      </c>
      <c r="AN22" s="146">
        <v>1054</v>
      </c>
      <c r="AO22" s="146">
        <v>23260</v>
      </c>
      <c r="AP22" s="146">
        <v>870</v>
      </c>
      <c r="AQ22" s="146">
        <v>974</v>
      </c>
      <c r="AR22" s="146">
        <v>25104</v>
      </c>
    </row>
    <row r="23" spans="1:44" s="39" customFormat="1" ht="7.5" customHeight="1" x14ac:dyDescent="0.15">
      <c r="A23" s="46"/>
      <c r="B23" s="41"/>
      <c r="C23" s="271"/>
      <c r="D23" s="45"/>
      <c r="E23" s="45"/>
      <c r="F23" s="45"/>
      <c r="G23" s="91"/>
      <c r="H23" s="45"/>
      <c r="I23" s="89"/>
      <c r="J23" s="45"/>
      <c r="K23" s="45"/>
      <c r="L23" s="45"/>
      <c r="M23" s="45"/>
      <c r="N23" s="45"/>
      <c r="O23" s="45"/>
      <c r="P23" s="38"/>
      <c r="Q23" s="38"/>
      <c r="R23" s="45"/>
      <c r="S23" s="38"/>
      <c r="T23" s="38"/>
      <c r="U23" s="38"/>
      <c r="V23" s="84"/>
      <c r="W23" s="38"/>
      <c r="X23" s="38"/>
      <c r="Y23" s="38"/>
      <c r="Z23" s="82"/>
      <c r="AA23" s="38"/>
      <c r="AB23" s="87"/>
      <c r="AC23" s="87"/>
      <c r="AD23" s="37"/>
      <c r="AE23" s="37"/>
      <c r="AF23" s="37"/>
      <c r="AG23" s="85"/>
      <c r="AH23" s="37"/>
      <c r="AI23" s="37"/>
      <c r="AJ23" s="85"/>
      <c r="AK23" s="86"/>
      <c r="AL23" s="44"/>
      <c r="AM23" s="37"/>
      <c r="AN23" s="29"/>
      <c r="AO23" s="44"/>
      <c r="AP23" s="37"/>
      <c r="AQ23" s="29"/>
      <c r="AR23" s="30"/>
    </row>
    <row r="24" spans="1:44" s="6" customFormat="1" ht="11.25" customHeight="1" x14ac:dyDescent="0.15">
      <c r="A24" s="77" t="s">
        <v>229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</sheetData>
  <mergeCells count="43">
    <mergeCell ref="D9:D10"/>
    <mergeCell ref="E9:E10"/>
    <mergeCell ref="Z9:Z10"/>
    <mergeCell ref="Y8:AA8"/>
    <mergeCell ref="AR7:AR10"/>
    <mergeCell ref="AM7:AM10"/>
    <mergeCell ref="D8:F8"/>
    <mergeCell ref="G8:I8"/>
    <mergeCell ref="J8:J10"/>
    <mergeCell ref="K8:K10"/>
    <mergeCell ref="L8:L10"/>
    <mergeCell ref="M8:M10"/>
    <mergeCell ref="N8:N10"/>
    <mergeCell ref="O8:O10"/>
    <mergeCell ref="AG8:AG10"/>
    <mergeCell ref="AH8:AH10"/>
    <mergeCell ref="AI8:AI10"/>
    <mergeCell ref="AJ8:AJ10"/>
    <mergeCell ref="AP7:AP10"/>
    <mergeCell ref="AQ7:AQ10"/>
    <mergeCell ref="AB7:AF7"/>
    <mergeCell ref="AG7:AJ7"/>
    <mergeCell ref="AK7:AK10"/>
    <mergeCell ref="AL8:AL10"/>
    <mergeCell ref="AE8:AE10"/>
    <mergeCell ref="AN7:AN10"/>
    <mergeCell ref="AO7:AO10"/>
    <mergeCell ref="A7:B10"/>
    <mergeCell ref="S8:T9"/>
    <mergeCell ref="AA9:AA10"/>
    <mergeCell ref="AB8:AB10"/>
    <mergeCell ref="AC8:AC10"/>
    <mergeCell ref="F9:F10"/>
    <mergeCell ref="C7:AA7"/>
    <mergeCell ref="G9:G10"/>
    <mergeCell ref="H9:H10"/>
    <mergeCell ref="I9:I10"/>
    <mergeCell ref="P8:R8"/>
    <mergeCell ref="C8:C10"/>
    <mergeCell ref="P9:P10"/>
    <mergeCell ref="Q9:Q10"/>
    <mergeCell ref="R9:R10"/>
    <mergeCell ref="Y9:Y10"/>
  </mergeCells>
  <phoneticPr fontId="1"/>
  <pageMargins left="0.59055118110236227" right="0.59055118110236227" top="0.39370078740157483" bottom="0.98425196850393704" header="0" footer="0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zoomScaleSheetLayoutView="100" workbookViewId="0">
      <pane xSplit="2" ySplit="10" topLeftCell="C11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9.140625" defaultRowHeight="11.25" x14ac:dyDescent="0.15"/>
  <cols>
    <col min="1" max="1" width="9.28515625" style="7" customWidth="1"/>
    <col min="2" max="2" width="3.7109375" style="7" customWidth="1"/>
    <col min="3" max="7" width="13.85546875" style="7" customWidth="1"/>
    <col min="8" max="16384" width="9.140625" style="7"/>
  </cols>
  <sheetData>
    <row r="1" spans="1:7" s="3" customFormat="1" ht="25.15" customHeight="1" x14ac:dyDescent="0.15">
      <c r="A1" s="170" t="s">
        <v>222</v>
      </c>
      <c r="B1" s="49"/>
      <c r="C1" s="2"/>
      <c r="D1" s="2"/>
      <c r="E1" s="2"/>
      <c r="F1" s="2"/>
    </row>
    <row r="2" spans="1:7" s="5" customFormat="1" ht="15" customHeight="1" x14ac:dyDescent="0.15">
      <c r="A2" s="5" t="s">
        <v>223</v>
      </c>
    </row>
    <row r="3" spans="1:7" s="25" customFormat="1" ht="15" customHeight="1" x14ac:dyDescent="0.15">
      <c r="A3" s="25" t="s">
        <v>193</v>
      </c>
    </row>
    <row r="4" spans="1:7" s="51" customFormat="1" ht="15" customHeight="1" x14ac:dyDescent="0.15">
      <c r="A4" s="74" t="s">
        <v>182</v>
      </c>
      <c r="B4" s="74"/>
      <c r="C4" s="50"/>
      <c r="D4" s="11"/>
      <c r="E4" s="11"/>
      <c r="F4" s="73"/>
      <c r="G4" s="11"/>
    </row>
    <row r="5" spans="1:7" s="3" customFormat="1" ht="15" customHeight="1" x14ac:dyDescent="0.15">
      <c r="A5" s="121" t="s">
        <v>185</v>
      </c>
      <c r="B5" s="172"/>
      <c r="C5" s="172"/>
      <c r="D5" s="172"/>
      <c r="E5" s="19"/>
      <c r="F5" s="19"/>
      <c r="G5" s="123" t="s">
        <v>1</v>
      </c>
    </row>
    <row r="6" spans="1:7" s="3" customFormat="1" ht="2.1" customHeight="1" x14ac:dyDescent="0.15">
      <c r="A6" s="26"/>
      <c r="B6" s="27"/>
      <c r="C6" s="27"/>
      <c r="E6" s="4"/>
      <c r="G6" s="4"/>
    </row>
    <row r="7" spans="1:7" s="3" customFormat="1" ht="9.9499999999999993" customHeight="1" x14ac:dyDescent="0.15">
      <c r="A7" s="348" t="s">
        <v>95</v>
      </c>
      <c r="B7" s="331"/>
      <c r="C7" s="297" t="s">
        <v>0</v>
      </c>
      <c r="D7" s="129"/>
      <c r="E7" s="162"/>
      <c r="F7" s="129"/>
      <c r="G7" s="203"/>
    </row>
    <row r="8" spans="1:7" s="3" customFormat="1" ht="9.9499999999999993" customHeight="1" x14ac:dyDescent="0.15">
      <c r="A8" s="349"/>
      <c r="B8" s="350"/>
      <c r="C8" s="307"/>
      <c r="D8" s="204" t="s">
        <v>6</v>
      </c>
      <c r="E8" s="129" t="s">
        <v>43</v>
      </c>
      <c r="F8" s="204" t="s">
        <v>8</v>
      </c>
      <c r="G8" s="129" t="s">
        <v>43</v>
      </c>
    </row>
    <row r="9" spans="1:7" s="3" customFormat="1" ht="9.9499999999999993" customHeight="1" x14ac:dyDescent="0.15">
      <c r="A9" s="351"/>
      <c r="B9" s="343"/>
      <c r="C9" s="308"/>
      <c r="D9" s="179"/>
      <c r="E9" s="181"/>
      <c r="F9" s="179"/>
      <c r="G9" s="184"/>
    </row>
    <row r="10" spans="1:7" ht="9.9499999999999993" customHeight="1" x14ac:dyDescent="0.15">
      <c r="A10" s="9"/>
      <c r="B10" s="61"/>
      <c r="C10" s="138" t="s">
        <v>106</v>
      </c>
      <c r="D10" s="119" t="s">
        <v>48</v>
      </c>
      <c r="E10" s="119" t="s">
        <v>44</v>
      </c>
      <c r="F10" s="119" t="s">
        <v>38</v>
      </c>
      <c r="G10" s="119" t="s">
        <v>45</v>
      </c>
    </row>
    <row r="11" spans="1:7" s="35" customFormat="1" x14ac:dyDescent="0.15">
      <c r="A11" s="9"/>
      <c r="B11" s="57"/>
      <c r="C11" s="138"/>
      <c r="D11" s="119"/>
      <c r="E11" s="119"/>
      <c r="F11" s="119"/>
      <c r="G11" s="119"/>
    </row>
    <row r="12" spans="1:7" s="23" customFormat="1" ht="12" customHeight="1" x14ac:dyDescent="0.15">
      <c r="A12" s="13" t="s">
        <v>260</v>
      </c>
      <c r="B12" s="211"/>
      <c r="C12" s="212"/>
      <c r="D12" s="142"/>
      <c r="E12" s="142"/>
      <c r="F12" s="119"/>
      <c r="G12" s="119"/>
    </row>
    <row r="13" spans="1:7" s="23" customFormat="1" ht="12" customHeight="1" x14ac:dyDescent="0.15">
      <c r="A13" s="213" t="s">
        <v>261</v>
      </c>
      <c r="B13" s="221">
        <v>1</v>
      </c>
      <c r="C13" s="215">
        <v>32.54</v>
      </c>
      <c r="D13" s="216">
        <v>29.34</v>
      </c>
      <c r="E13" s="216">
        <v>28.46</v>
      </c>
      <c r="F13" s="216">
        <v>3.2</v>
      </c>
      <c r="G13" s="216">
        <v>3.18</v>
      </c>
    </row>
    <row r="14" spans="1:7" s="23" customFormat="1" ht="12" customHeight="1" x14ac:dyDescent="0.15">
      <c r="A14" s="213"/>
      <c r="B14" s="217"/>
      <c r="C14" s="218"/>
      <c r="D14" s="219"/>
      <c r="E14" s="219"/>
      <c r="F14" s="219"/>
      <c r="G14" s="219"/>
    </row>
    <row r="15" spans="1:7" s="35" customFormat="1" ht="12" customHeight="1" x14ac:dyDescent="0.15">
      <c r="A15" s="13" t="s">
        <v>262</v>
      </c>
      <c r="B15" s="217"/>
      <c r="C15" s="220"/>
      <c r="D15" s="156"/>
      <c r="E15" s="219"/>
      <c r="F15" s="219"/>
      <c r="G15" s="219"/>
    </row>
    <row r="16" spans="1:7" s="33" customFormat="1" ht="12" customHeight="1" x14ac:dyDescent="0.15">
      <c r="A16" s="119" t="s">
        <v>263</v>
      </c>
      <c r="B16" s="221">
        <v>2</v>
      </c>
      <c r="C16" s="222">
        <v>53.51</v>
      </c>
      <c r="D16" s="223">
        <v>47.01</v>
      </c>
      <c r="E16" s="223">
        <v>46.28</v>
      </c>
      <c r="F16" s="223">
        <v>6.5</v>
      </c>
      <c r="G16" s="223">
        <v>6.12</v>
      </c>
    </row>
    <row r="17" spans="1:7" s="23" customFormat="1" ht="12" customHeight="1" x14ac:dyDescent="0.15">
      <c r="A17" s="119" t="s">
        <v>264</v>
      </c>
      <c r="B17" s="221">
        <v>3</v>
      </c>
      <c r="C17" s="222">
        <v>54.44</v>
      </c>
      <c r="D17" s="223">
        <v>49.95</v>
      </c>
      <c r="E17" s="223">
        <v>48.7</v>
      </c>
      <c r="F17" s="223">
        <v>4.49</v>
      </c>
      <c r="G17" s="223">
        <v>4.46</v>
      </c>
    </row>
    <row r="18" spans="1:7" s="33" customFormat="1" ht="12" customHeight="1" x14ac:dyDescent="0.15">
      <c r="A18" s="119" t="s">
        <v>265</v>
      </c>
      <c r="B18" s="221">
        <v>4</v>
      </c>
      <c r="C18" s="222">
        <v>48.78</v>
      </c>
      <c r="D18" s="223">
        <v>45.36</v>
      </c>
      <c r="E18" s="223">
        <v>44.52</v>
      </c>
      <c r="F18" s="223">
        <v>3.42</v>
      </c>
      <c r="G18" s="223">
        <v>3.37</v>
      </c>
    </row>
    <row r="19" spans="1:7" s="33" customFormat="1" ht="12" customHeight="1" x14ac:dyDescent="0.15">
      <c r="A19" s="119" t="s">
        <v>266</v>
      </c>
      <c r="B19" s="221">
        <v>5</v>
      </c>
      <c r="C19" s="222">
        <v>44.03</v>
      </c>
      <c r="D19" s="223">
        <v>40.619999999999997</v>
      </c>
      <c r="E19" s="223">
        <v>39.36</v>
      </c>
      <c r="F19" s="223">
        <v>3.41</v>
      </c>
      <c r="G19" s="223">
        <v>3.26</v>
      </c>
    </row>
    <row r="20" spans="1:7" s="23" customFormat="1" ht="12" customHeight="1" x14ac:dyDescent="0.15">
      <c r="A20" s="119" t="s">
        <v>267</v>
      </c>
      <c r="B20" s="221">
        <v>6</v>
      </c>
      <c r="C20" s="222">
        <v>47.4</v>
      </c>
      <c r="D20" s="223">
        <v>44.58</v>
      </c>
      <c r="E20" s="223">
        <v>43.49</v>
      </c>
      <c r="F20" s="223">
        <v>2.82</v>
      </c>
      <c r="G20" s="223">
        <v>2.77</v>
      </c>
    </row>
    <row r="21" spans="1:7" s="33" customFormat="1" x14ac:dyDescent="0.15">
      <c r="A21" s="119"/>
      <c r="B21" s="221"/>
      <c r="C21" s="218"/>
      <c r="D21" s="219"/>
      <c r="E21" s="219"/>
      <c r="F21" s="219"/>
      <c r="G21" s="219"/>
    </row>
    <row r="22" spans="1:7" s="23" customFormat="1" ht="12" customHeight="1" x14ac:dyDescent="0.15">
      <c r="A22" s="134" t="s">
        <v>268</v>
      </c>
      <c r="B22" s="221">
        <v>7</v>
      </c>
      <c r="C22" s="215">
        <v>37.51</v>
      </c>
      <c r="D22" s="216">
        <v>33.869999999999997</v>
      </c>
      <c r="E22" s="216">
        <v>32.619999999999997</v>
      </c>
      <c r="F22" s="216">
        <v>3.64</v>
      </c>
      <c r="G22" s="216">
        <v>3.6</v>
      </c>
    </row>
    <row r="23" spans="1:7" s="6" customFormat="1" ht="12" customHeight="1" x14ac:dyDescent="0.15">
      <c r="A23" s="134"/>
      <c r="B23" s="224"/>
      <c r="C23" s="272"/>
      <c r="D23" s="225"/>
      <c r="E23" s="225"/>
      <c r="F23" s="225"/>
      <c r="G23" s="225"/>
    </row>
    <row r="24" spans="1:7" s="9" customFormat="1" ht="15" customHeight="1" x14ac:dyDescent="0.15">
      <c r="A24" s="226" t="s">
        <v>229</v>
      </c>
      <c r="B24" s="31"/>
      <c r="C24" s="20"/>
      <c r="D24" s="20"/>
      <c r="E24" s="20"/>
      <c r="F24" s="20"/>
      <c r="G24" s="20"/>
    </row>
  </sheetData>
  <mergeCells count="2">
    <mergeCell ref="C7:C9"/>
    <mergeCell ref="A7:B9"/>
  </mergeCells>
  <phoneticPr fontId="1"/>
  <pageMargins left="0.59055118110236227" right="0.59055118110236227" top="0.39370078740157483" bottom="0.98425196850393704" header="0" footer="0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zoomScaleSheetLayoutView="100" workbookViewId="0">
      <pane xSplit="2" ySplit="10" topLeftCell="C11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9.140625" defaultRowHeight="11.25" x14ac:dyDescent="0.15"/>
  <cols>
    <col min="1" max="1" width="11.140625" style="7" customWidth="1"/>
    <col min="2" max="2" width="3.7109375" style="7" customWidth="1"/>
    <col min="3" max="7" width="12.28515625" style="7" customWidth="1"/>
    <col min="8" max="16384" width="9.140625" style="7"/>
  </cols>
  <sheetData>
    <row r="1" spans="1:7" s="3" customFormat="1" ht="25.15" customHeight="1" x14ac:dyDescent="0.15">
      <c r="A1" s="170" t="s">
        <v>222</v>
      </c>
    </row>
    <row r="2" spans="1:7" s="5" customFormat="1" ht="15" customHeight="1" x14ac:dyDescent="0.15">
      <c r="A2" s="5" t="s">
        <v>223</v>
      </c>
    </row>
    <row r="3" spans="1:7" s="25" customFormat="1" ht="15" customHeight="1" x14ac:dyDescent="0.15">
      <c r="A3" s="25" t="s">
        <v>193</v>
      </c>
    </row>
    <row r="4" spans="1:7" s="51" customFormat="1" ht="15" customHeight="1" x14ac:dyDescent="0.15">
      <c r="A4" s="74" t="s">
        <v>182</v>
      </c>
    </row>
    <row r="5" spans="1:7" s="3" customFormat="1" ht="15" customHeight="1" x14ac:dyDescent="0.15">
      <c r="A5" s="121" t="s">
        <v>191</v>
      </c>
      <c r="B5" s="172"/>
      <c r="C5" s="172"/>
      <c r="D5" s="172"/>
      <c r="E5" s="19"/>
      <c r="F5" s="19"/>
      <c r="G5" s="123" t="s">
        <v>1</v>
      </c>
    </row>
    <row r="6" spans="1:7" s="3" customFormat="1" ht="2.1" customHeight="1" x14ac:dyDescent="0.15">
      <c r="A6" s="27"/>
      <c r="B6" s="27"/>
      <c r="C6" s="27"/>
      <c r="D6" s="4"/>
      <c r="E6" s="4"/>
      <c r="F6" s="4"/>
      <c r="G6" s="4"/>
    </row>
    <row r="7" spans="1:7" s="3" customFormat="1" ht="9.9499999999999993" customHeight="1" x14ac:dyDescent="0.15">
      <c r="A7" s="203" t="s">
        <v>190</v>
      </c>
      <c r="B7" s="203"/>
      <c r="C7" s="297" t="s">
        <v>0</v>
      </c>
      <c r="D7" s="129"/>
      <c r="E7" s="162"/>
      <c r="F7" s="129"/>
      <c r="G7" s="203"/>
    </row>
    <row r="8" spans="1:7" s="3" customFormat="1" ht="9.9499999999999993" customHeight="1" x14ac:dyDescent="0.15">
      <c r="A8" s="189"/>
      <c r="B8" s="189"/>
      <c r="C8" s="307"/>
      <c r="D8" s="204" t="s">
        <v>6</v>
      </c>
      <c r="E8" s="129" t="s">
        <v>43</v>
      </c>
      <c r="F8" s="204" t="s">
        <v>8</v>
      </c>
      <c r="G8" s="129" t="s">
        <v>43</v>
      </c>
    </row>
    <row r="9" spans="1:7" s="3" customFormat="1" ht="9.9499999999999993" customHeight="1" x14ac:dyDescent="0.15">
      <c r="A9" s="177"/>
      <c r="B9" s="177"/>
      <c r="C9" s="308"/>
      <c r="D9" s="205"/>
      <c r="E9" s="179"/>
      <c r="F9" s="205"/>
      <c r="G9" s="179"/>
    </row>
    <row r="10" spans="1:7" ht="9.9499999999999993" customHeight="1" x14ac:dyDescent="0.15">
      <c r="A10" s="206"/>
      <c r="B10" s="206"/>
      <c r="C10" s="207" t="s">
        <v>106</v>
      </c>
      <c r="D10" s="130" t="s">
        <v>48</v>
      </c>
      <c r="E10" s="130" t="s">
        <v>44</v>
      </c>
      <c r="F10" s="130" t="s">
        <v>38</v>
      </c>
      <c r="G10" s="130" t="s">
        <v>45</v>
      </c>
    </row>
    <row r="11" spans="1:7" s="35" customFormat="1" x14ac:dyDescent="0.15">
      <c r="A11" s="227"/>
      <c r="B11" s="227"/>
      <c r="C11" s="228"/>
      <c r="D11" s="227"/>
      <c r="E11" s="227"/>
      <c r="F11" s="227"/>
      <c r="G11" s="227"/>
    </row>
    <row r="12" spans="1:7" s="23" customFormat="1" ht="12" customHeight="1" x14ac:dyDescent="0.15">
      <c r="A12" s="13" t="s">
        <v>206</v>
      </c>
      <c r="B12" s="281"/>
      <c r="C12" s="229"/>
      <c r="D12" s="62"/>
      <c r="E12" s="62"/>
      <c r="F12" s="227"/>
      <c r="G12" s="227"/>
    </row>
    <row r="13" spans="1:7" s="23" customFormat="1" ht="12" customHeight="1" x14ac:dyDescent="0.15">
      <c r="A13" s="213" t="s">
        <v>269</v>
      </c>
      <c r="B13" s="221">
        <v>1</v>
      </c>
      <c r="C13" s="215">
        <v>5.56</v>
      </c>
      <c r="D13" s="216">
        <v>5.0199999999999996</v>
      </c>
      <c r="E13" s="216">
        <v>4.87</v>
      </c>
      <c r="F13" s="216">
        <v>0.54</v>
      </c>
      <c r="G13" s="216">
        <v>0.54</v>
      </c>
    </row>
    <row r="14" spans="1:7" s="23" customFormat="1" ht="12" customHeight="1" x14ac:dyDescent="0.15">
      <c r="A14" s="213"/>
      <c r="B14" s="217"/>
      <c r="C14" s="218"/>
      <c r="D14" s="219"/>
      <c r="E14" s="219"/>
      <c r="F14" s="219"/>
      <c r="G14" s="219"/>
    </row>
    <row r="15" spans="1:7" s="35" customFormat="1" ht="12" customHeight="1" x14ac:dyDescent="0.15">
      <c r="A15" s="13" t="s">
        <v>207</v>
      </c>
      <c r="B15" s="217"/>
      <c r="C15" s="230" t="s">
        <v>270</v>
      </c>
      <c r="D15" s="231"/>
      <c r="E15" s="219"/>
      <c r="F15" s="219"/>
      <c r="G15" s="219"/>
    </row>
    <row r="16" spans="1:7" s="33" customFormat="1" ht="12" customHeight="1" x14ac:dyDescent="0.15">
      <c r="A16" s="281" t="s">
        <v>208</v>
      </c>
      <c r="B16" s="221">
        <v>2</v>
      </c>
      <c r="C16" s="222">
        <v>8.74</v>
      </c>
      <c r="D16" s="223">
        <v>7.68</v>
      </c>
      <c r="E16" s="223">
        <v>7.56</v>
      </c>
      <c r="F16" s="223">
        <v>1.06</v>
      </c>
      <c r="G16" s="223">
        <v>1</v>
      </c>
    </row>
    <row r="17" spans="1:7" s="23" customFormat="1" ht="12" customHeight="1" x14ac:dyDescent="0.15">
      <c r="A17" s="281" t="s">
        <v>209</v>
      </c>
      <c r="B17" s="221">
        <v>3</v>
      </c>
      <c r="C17" s="222">
        <v>9.5500000000000007</v>
      </c>
      <c r="D17" s="223">
        <v>8.7799999999999994</v>
      </c>
      <c r="E17" s="223">
        <v>8.56</v>
      </c>
      <c r="F17" s="223">
        <v>0.77</v>
      </c>
      <c r="G17" s="223">
        <v>0.76</v>
      </c>
    </row>
    <row r="18" spans="1:7" s="33" customFormat="1" ht="12" customHeight="1" x14ac:dyDescent="0.15">
      <c r="A18" s="281" t="s">
        <v>210</v>
      </c>
      <c r="B18" s="221">
        <v>4</v>
      </c>
      <c r="C18" s="222">
        <v>9.16</v>
      </c>
      <c r="D18" s="223">
        <v>8.52</v>
      </c>
      <c r="E18" s="223">
        <v>8.36</v>
      </c>
      <c r="F18" s="223">
        <v>0.64</v>
      </c>
      <c r="G18" s="223">
        <v>0.63</v>
      </c>
    </row>
    <row r="19" spans="1:7" s="33" customFormat="1" ht="12" customHeight="1" x14ac:dyDescent="0.15">
      <c r="A19" s="281" t="s">
        <v>211</v>
      </c>
      <c r="B19" s="221">
        <v>5</v>
      </c>
      <c r="C19" s="222">
        <v>6.87</v>
      </c>
      <c r="D19" s="223">
        <v>6.36</v>
      </c>
      <c r="E19" s="223">
        <v>6.17</v>
      </c>
      <c r="F19" s="223">
        <v>0.51</v>
      </c>
      <c r="G19" s="223">
        <v>0.49</v>
      </c>
    </row>
    <row r="20" spans="1:7" s="23" customFormat="1" ht="12" customHeight="1" x14ac:dyDescent="0.15">
      <c r="A20" s="281" t="s">
        <v>212</v>
      </c>
      <c r="B20" s="221">
        <v>6</v>
      </c>
      <c r="C20" s="222">
        <v>8</v>
      </c>
      <c r="D20" s="223">
        <v>7.52</v>
      </c>
      <c r="E20" s="223">
        <v>7.33</v>
      </c>
      <c r="F20" s="223">
        <v>0.48</v>
      </c>
      <c r="G20" s="223">
        <v>0.47</v>
      </c>
    </row>
    <row r="21" spans="1:7" s="33" customFormat="1" x14ac:dyDescent="0.15">
      <c r="A21" s="13"/>
      <c r="B21" s="221"/>
      <c r="C21" s="218"/>
      <c r="D21" s="219"/>
      <c r="E21" s="219"/>
      <c r="F21" s="219"/>
      <c r="G21" s="219"/>
    </row>
    <row r="22" spans="1:7" s="23" customFormat="1" ht="12" customHeight="1" x14ac:dyDescent="0.15">
      <c r="A22" s="213" t="s">
        <v>271</v>
      </c>
      <c r="B22" s="221">
        <v>7</v>
      </c>
      <c r="C22" s="215">
        <v>6.52</v>
      </c>
      <c r="D22" s="216">
        <v>5.91</v>
      </c>
      <c r="E22" s="216">
        <v>5.7</v>
      </c>
      <c r="F22" s="216">
        <v>0.61</v>
      </c>
      <c r="G22" s="216">
        <v>0.6</v>
      </c>
    </row>
    <row r="23" spans="1:7" s="6" customFormat="1" ht="12" customHeight="1" x14ac:dyDescent="0.15">
      <c r="A23" s="48"/>
      <c r="B23" s="48"/>
      <c r="C23" s="232"/>
      <c r="D23" s="233"/>
      <c r="E23" s="233"/>
      <c r="F23" s="233"/>
      <c r="G23" s="233"/>
    </row>
    <row r="24" spans="1:7" s="9" customFormat="1" ht="15" customHeight="1" x14ac:dyDescent="0.15">
      <c r="A24" s="234" t="s">
        <v>229</v>
      </c>
    </row>
  </sheetData>
  <mergeCells count="1">
    <mergeCell ref="C7:C9"/>
  </mergeCells>
  <phoneticPr fontId="1"/>
  <pageMargins left="0.59055118110236227" right="0.59055118110236227" top="0.39370078740157483" bottom="0.98425196850393704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zoomScaleSheetLayoutView="100" workbookViewId="0">
      <pane xSplit="2" ySplit="11" topLeftCell="C12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9.140625" defaultRowHeight="11.25" x14ac:dyDescent="0.15"/>
  <cols>
    <col min="1" max="1" width="9.28515625" style="7" customWidth="1"/>
    <col min="2" max="2" width="3.7109375" style="7" customWidth="1"/>
    <col min="3" max="11" width="9.85546875" style="7" customWidth="1"/>
    <col min="12" max="16384" width="9.140625" style="7"/>
  </cols>
  <sheetData>
    <row r="1" spans="1:11" s="3" customFormat="1" ht="25.15" customHeight="1" x14ac:dyDescent="0.15">
      <c r="A1" s="170" t="s">
        <v>222</v>
      </c>
      <c r="B1" s="49"/>
      <c r="C1" s="2"/>
      <c r="D1" s="2"/>
      <c r="E1" s="2"/>
      <c r="F1" s="2"/>
      <c r="G1" s="2"/>
      <c r="J1" s="49"/>
    </row>
    <row r="2" spans="1:11" s="5" customFormat="1" ht="15" customHeight="1" x14ac:dyDescent="0.15">
      <c r="A2" s="5" t="s">
        <v>223</v>
      </c>
      <c r="G2" s="24"/>
      <c r="I2" s="24"/>
    </row>
    <row r="3" spans="1:11" s="25" customFormat="1" ht="15" customHeight="1" x14ac:dyDescent="0.15">
      <c r="A3" s="25" t="s">
        <v>193</v>
      </c>
    </row>
    <row r="4" spans="1:11" s="51" customFormat="1" ht="15" customHeight="1" x14ac:dyDescent="0.15">
      <c r="A4" s="74" t="s">
        <v>182</v>
      </c>
      <c r="B4" s="74"/>
      <c r="C4" s="50"/>
      <c r="D4" s="50"/>
      <c r="E4" s="11"/>
      <c r="F4" s="11"/>
      <c r="G4" s="11"/>
      <c r="H4" s="73"/>
      <c r="I4" s="11"/>
      <c r="J4" s="74"/>
    </row>
    <row r="5" spans="1:11" s="3" customFormat="1" ht="15" customHeight="1" x14ac:dyDescent="0.15">
      <c r="A5" s="121" t="s">
        <v>192</v>
      </c>
      <c r="B5" s="172"/>
      <c r="C5" s="172"/>
      <c r="D5" s="172"/>
      <c r="E5" s="8"/>
      <c r="F5" s="8"/>
      <c r="G5" s="8"/>
      <c r="H5" s="8"/>
      <c r="I5" s="8"/>
      <c r="J5" s="18"/>
      <c r="K5" s="8"/>
    </row>
    <row r="6" spans="1:11" s="3" customFormat="1" ht="2.1" customHeight="1" x14ac:dyDescent="0.15">
      <c r="A6" s="26"/>
      <c r="B6" s="27"/>
      <c r="C6" s="27"/>
      <c r="D6" s="27"/>
      <c r="F6" s="27"/>
      <c r="G6" s="27"/>
      <c r="H6" s="27"/>
      <c r="I6" s="27"/>
      <c r="J6" s="47"/>
      <c r="K6" s="47"/>
    </row>
    <row r="7" spans="1:11" s="3" customFormat="1" ht="12.6" customHeight="1" x14ac:dyDescent="0.15">
      <c r="A7" s="348" t="s">
        <v>95</v>
      </c>
      <c r="B7" s="331"/>
      <c r="C7" s="297" t="s">
        <v>133</v>
      </c>
      <c r="D7" s="324" t="s">
        <v>103</v>
      </c>
      <c r="E7" s="317"/>
      <c r="F7" s="317"/>
      <c r="G7" s="318"/>
      <c r="H7" s="324" t="s">
        <v>104</v>
      </c>
      <c r="I7" s="317"/>
      <c r="J7" s="354" t="s">
        <v>231</v>
      </c>
      <c r="K7" s="355"/>
    </row>
    <row r="8" spans="1:11" s="3" customFormat="1" ht="12.6" customHeight="1" x14ac:dyDescent="0.15">
      <c r="A8" s="352"/>
      <c r="B8" s="350"/>
      <c r="C8" s="298"/>
      <c r="D8" s="332" t="s">
        <v>100</v>
      </c>
      <c r="E8" s="200"/>
      <c r="F8" s="332" t="s">
        <v>134</v>
      </c>
      <c r="G8" s="200"/>
      <c r="H8" s="309" t="s">
        <v>100</v>
      </c>
      <c r="I8" s="309" t="s">
        <v>102</v>
      </c>
      <c r="J8" s="309" t="s">
        <v>100</v>
      </c>
      <c r="K8" s="332" t="s">
        <v>102</v>
      </c>
    </row>
    <row r="9" spans="1:11" s="3" customFormat="1" ht="12.6" customHeight="1" x14ac:dyDescent="0.15">
      <c r="A9" s="353"/>
      <c r="B9" s="343"/>
      <c r="C9" s="299"/>
      <c r="D9" s="299"/>
      <c r="E9" s="201" t="s">
        <v>105</v>
      </c>
      <c r="F9" s="299"/>
      <c r="G9" s="201" t="s">
        <v>105</v>
      </c>
      <c r="H9" s="320"/>
      <c r="I9" s="320"/>
      <c r="J9" s="320"/>
      <c r="K9" s="356"/>
    </row>
    <row r="10" spans="1:11" x14ac:dyDescent="0.15">
      <c r="A10" s="9"/>
      <c r="B10" s="61"/>
      <c r="C10" s="138" t="s">
        <v>106</v>
      </c>
      <c r="D10" s="119" t="s">
        <v>145</v>
      </c>
      <c r="E10" s="202">
        <v>-3</v>
      </c>
      <c r="F10" s="119" t="s">
        <v>147</v>
      </c>
      <c r="G10" s="119" t="s">
        <v>148</v>
      </c>
      <c r="H10" s="130" t="s">
        <v>159</v>
      </c>
      <c r="I10" s="130" t="s">
        <v>160</v>
      </c>
      <c r="J10" s="130" t="s">
        <v>161</v>
      </c>
      <c r="K10" s="119" t="s">
        <v>162</v>
      </c>
    </row>
    <row r="11" spans="1:11" s="35" customFormat="1" ht="10.5" x14ac:dyDescent="0.15">
      <c r="A11" s="10"/>
      <c r="B11" s="34"/>
      <c r="C11" s="92" t="s">
        <v>150</v>
      </c>
      <c r="D11" s="72" t="s">
        <v>107</v>
      </c>
      <c r="E11" s="72" t="s">
        <v>107</v>
      </c>
      <c r="F11" s="72" t="s">
        <v>107</v>
      </c>
      <c r="G11" s="72" t="s">
        <v>107</v>
      </c>
      <c r="H11" s="72" t="s">
        <v>107</v>
      </c>
      <c r="I11" s="72" t="s">
        <v>107</v>
      </c>
      <c r="J11" s="72" t="s">
        <v>107</v>
      </c>
      <c r="K11" s="72" t="s">
        <v>107</v>
      </c>
    </row>
    <row r="12" spans="1:11" s="23" customFormat="1" ht="12" customHeight="1" x14ac:dyDescent="0.15">
      <c r="A12" s="13" t="s">
        <v>137</v>
      </c>
      <c r="B12" s="287"/>
      <c r="C12" s="93"/>
      <c r="D12" s="80"/>
      <c r="E12" s="80"/>
      <c r="F12" s="80"/>
      <c r="G12" s="80"/>
      <c r="H12" s="80"/>
      <c r="I12" s="80"/>
      <c r="J12" s="28"/>
      <c r="K12" s="28"/>
    </row>
    <row r="13" spans="1:11" s="23" customFormat="1" ht="12" customHeight="1" x14ac:dyDescent="0.15">
      <c r="A13" s="213" t="s">
        <v>269</v>
      </c>
      <c r="B13" s="221">
        <v>1</v>
      </c>
      <c r="C13" s="269">
        <v>5870</v>
      </c>
      <c r="D13" s="146">
        <v>138968</v>
      </c>
      <c r="E13" s="146">
        <v>138958</v>
      </c>
      <c r="F13" s="146">
        <v>23676</v>
      </c>
      <c r="G13" s="146">
        <v>23674</v>
      </c>
      <c r="H13" s="146">
        <v>41010</v>
      </c>
      <c r="I13" s="146">
        <v>11182</v>
      </c>
      <c r="J13" s="146">
        <v>31348</v>
      </c>
      <c r="K13" s="146">
        <v>8548</v>
      </c>
    </row>
    <row r="14" spans="1:11" s="23" customFormat="1" ht="12" customHeight="1" x14ac:dyDescent="0.15">
      <c r="A14" s="213"/>
      <c r="B14" s="286"/>
      <c r="C14" s="270"/>
      <c r="D14" s="145"/>
      <c r="E14" s="145"/>
      <c r="F14" s="145"/>
      <c r="G14" s="145"/>
      <c r="H14" s="145"/>
      <c r="I14" s="145"/>
      <c r="J14" s="145"/>
      <c r="K14" s="145"/>
    </row>
    <row r="15" spans="1:11" s="35" customFormat="1" ht="12" customHeight="1" x14ac:dyDescent="0.15">
      <c r="A15" s="13" t="s">
        <v>138</v>
      </c>
      <c r="B15" s="286"/>
      <c r="C15" s="270"/>
      <c r="D15" s="145"/>
      <c r="E15" s="145"/>
      <c r="F15" s="145"/>
      <c r="G15" s="145"/>
      <c r="H15" s="145"/>
      <c r="I15" s="145"/>
      <c r="J15" s="145"/>
      <c r="K15" s="145"/>
    </row>
    <row r="16" spans="1:11" s="33" customFormat="1" ht="12" customHeight="1" x14ac:dyDescent="0.15">
      <c r="A16" s="119" t="s">
        <v>272</v>
      </c>
      <c r="B16" s="221">
        <v>2</v>
      </c>
      <c r="C16" s="270">
        <v>6096</v>
      </c>
      <c r="D16" s="145">
        <v>134593</v>
      </c>
      <c r="E16" s="145">
        <v>134593</v>
      </c>
      <c r="F16" s="145">
        <v>22076</v>
      </c>
      <c r="G16" s="145">
        <v>22076</v>
      </c>
      <c r="H16" s="145">
        <v>52077</v>
      </c>
      <c r="I16" s="145">
        <v>8862</v>
      </c>
      <c r="J16" s="145">
        <v>39772</v>
      </c>
      <c r="K16" s="145">
        <v>6768</v>
      </c>
    </row>
    <row r="17" spans="1:11" s="23" customFormat="1" ht="12" customHeight="1" x14ac:dyDescent="0.15">
      <c r="A17" s="119" t="s">
        <v>209</v>
      </c>
      <c r="B17" s="221">
        <v>3</v>
      </c>
      <c r="C17" s="270">
        <v>5696</v>
      </c>
      <c r="D17" s="145">
        <v>123888</v>
      </c>
      <c r="E17" s="145">
        <v>123888</v>
      </c>
      <c r="F17" s="145">
        <v>21751</v>
      </c>
      <c r="G17" s="145">
        <v>21751</v>
      </c>
      <c r="H17" s="145">
        <v>41938</v>
      </c>
      <c r="I17" s="145">
        <v>6717</v>
      </c>
      <c r="J17" s="145">
        <v>31580</v>
      </c>
      <c r="K17" s="145">
        <v>5058</v>
      </c>
    </row>
    <row r="18" spans="1:11" s="33" customFormat="1" ht="12" customHeight="1" x14ac:dyDescent="0.15">
      <c r="A18" s="119" t="s">
        <v>210</v>
      </c>
      <c r="B18" s="221">
        <v>4</v>
      </c>
      <c r="C18" s="270">
        <v>5299</v>
      </c>
      <c r="D18" s="145">
        <v>117690</v>
      </c>
      <c r="E18" s="145">
        <v>117690</v>
      </c>
      <c r="F18" s="145">
        <v>22210</v>
      </c>
      <c r="G18" s="145">
        <v>22210</v>
      </c>
      <c r="H18" s="145">
        <v>35194</v>
      </c>
      <c r="I18" s="145">
        <v>6207</v>
      </c>
      <c r="J18" s="145">
        <v>23821</v>
      </c>
      <c r="K18" s="145">
        <v>4201</v>
      </c>
    </row>
    <row r="19" spans="1:11" s="33" customFormat="1" ht="12" customHeight="1" x14ac:dyDescent="0.15">
      <c r="A19" s="119" t="s">
        <v>211</v>
      </c>
      <c r="B19" s="221">
        <v>5</v>
      </c>
      <c r="C19" s="270">
        <v>6389</v>
      </c>
      <c r="D19" s="145">
        <v>142746</v>
      </c>
      <c r="E19" s="145">
        <v>142746</v>
      </c>
      <c r="F19" s="145">
        <v>22343</v>
      </c>
      <c r="G19" s="145">
        <v>22343</v>
      </c>
      <c r="H19" s="145">
        <v>50266</v>
      </c>
      <c r="I19" s="145">
        <v>9900</v>
      </c>
      <c r="J19" s="145">
        <v>39147</v>
      </c>
      <c r="K19" s="145">
        <v>7710</v>
      </c>
    </row>
    <row r="20" spans="1:11" s="23" customFormat="1" ht="12" customHeight="1" x14ac:dyDescent="0.15">
      <c r="A20" s="119" t="s">
        <v>212</v>
      </c>
      <c r="B20" s="221">
        <v>6</v>
      </c>
      <c r="C20" s="270">
        <v>5914</v>
      </c>
      <c r="D20" s="145">
        <v>142773</v>
      </c>
      <c r="E20" s="145">
        <v>142773</v>
      </c>
      <c r="F20" s="145">
        <v>24141</v>
      </c>
      <c r="G20" s="145">
        <v>24141</v>
      </c>
      <c r="H20" s="145">
        <v>48174</v>
      </c>
      <c r="I20" s="145">
        <v>8645</v>
      </c>
      <c r="J20" s="145">
        <v>36436</v>
      </c>
      <c r="K20" s="145">
        <v>6539</v>
      </c>
    </row>
    <row r="21" spans="1:11" s="33" customFormat="1" x14ac:dyDescent="0.15">
      <c r="A21" s="119"/>
      <c r="B21" s="285"/>
      <c r="C21" s="270"/>
      <c r="D21" s="145"/>
      <c r="E21" s="145"/>
      <c r="F21" s="145"/>
      <c r="G21" s="145"/>
      <c r="H21" s="145"/>
      <c r="I21" s="145"/>
      <c r="J21" s="145"/>
      <c r="K21" s="145"/>
    </row>
    <row r="22" spans="1:11" s="23" customFormat="1" ht="12" customHeight="1" x14ac:dyDescent="0.15">
      <c r="A22" s="134" t="s">
        <v>271</v>
      </c>
      <c r="B22" s="221">
        <v>7</v>
      </c>
      <c r="C22" s="269">
        <v>5735</v>
      </c>
      <c r="D22" s="146">
        <v>133605</v>
      </c>
      <c r="E22" s="146">
        <v>133596</v>
      </c>
      <c r="F22" s="146">
        <v>23299</v>
      </c>
      <c r="G22" s="146">
        <v>23297</v>
      </c>
      <c r="H22" s="146">
        <v>36834</v>
      </c>
      <c r="I22" s="146">
        <v>8700</v>
      </c>
      <c r="J22" s="146">
        <v>26253</v>
      </c>
      <c r="K22" s="146">
        <v>6201</v>
      </c>
    </row>
    <row r="23" spans="1:11" s="32" customFormat="1" ht="12" customHeight="1" x14ac:dyDescent="0.15">
      <c r="A23" s="46"/>
      <c r="B23" s="282"/>
      <c r="C23" s="42"/>
      <c r="D23" s="43"/>
      <c r="E23" s="43"/>
      <c r="F23" s="43"/>
      <c r="G23" s="43"/>
      <c r="H23" s="30"/>
      <c r="I23" s="30"/>
      <c r="J23" s="30"/>
      <c r="K23" s="30"/>
    </row>
    <row r="24" spans="1:11" x14ac:dyDescent="0.15">
      <c r="A24" s="77" t="s">
        <v>229</v>
      </c>
      <c r="B24" s="16"/>
      <c r="C24" s="13"/>
      <c r="D24" s="13"/>
      <c r="E24" s="13"/>
      <c r="F24" s="13"/>
      <c r="G24" s="13"/>
      <c r="H24" s="22"/>
      <c r="I24" s="22"/>
      <c r="J24" s="77"/>
      <c r="K24" s="9"/>
    </row>
  </sheetData>
  <mergeCells count="11">
    <mergeCell ref="A7:B9"/>
    <mergeCell ref="J7:K7"/>
    <mergeCell ref="H8:H9"/>
    <mergeCell ref="I8:I9"/>
    <mergeCell ref="J8:J9"/>
    <mergeCell ref="K8:K9"/>
    <mergeCell ref="C7:C9"/>
    <mergeCell ref="D7:G7"/>
    <mergeCell ref="D8:D9"/>
    <mergeCell ref="F8:F9"/>
    <mergeCell ref="H7:I7"/>
  </mergeCells>
  <phoneticPr fontId="1"/>
  <pageMargins left="0.59055118110236227" right="0.59055118110236227" top="0.39370078740157483" bottom="0.98425196850393704" header="0" footer="0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100" workbookViewId="0">
      <pane xSplit="2" ySplit="11" topLeftCell="C12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9.140625" defaultRowHeight="11.25" x14ac:dyDescent="0.15"/>
  <cols>
    <col min="1" max="1" width="9.28515625" style="7" customWidth="1"/>
    <col min="2" max="2" width="3.7109375" style="7" customWidth="1"/>
    <col min="3" max="5" width="13.140625" style="7" customWidth="1"/>
    <col min="6" max="16384" width="9.140625" style="7"/>
  </cols>
  <sheetData>
    <row r="1" spans="1:5" s="3" customFormat="1" ht="25.15" customHeight="1" x14ac:dyDescent="0.15">
      <c r="A1" s="170" t="s">
        <v>222</v>
      </c>
      <c r="B1" s="49"/>
      <c r="C1" s="49"/>
    </row>
    <row r="2" spans="1:5" s="5" customFormat="1" ht="15" customHeight="1" x14ac:dyDescent="0.15">
      <c r="A2" s="5" t="s">
        <v>223</v>
      </c>
    </row>
    <row r="3" spans="1:5" s="25" customFormat="1" ht="15" customHeight="1" x14ac:dyDescent="0.15">
      <c r="A3" s="25" t="s">
        <v>193</v>
      </c>
    </row>
    <row r="4" spans="1:5" s="51" customFormat="1" ht="15" customHeight="1" x14ac:dyDescent="0.15">
      <c r="A4" s="74" t="s">
        <v>182</v>
      </c>
      <c r="B4" s="74"/>
      <c r="C4" s="74"/>
    </row>
    <row r="5" spans="1:5" s="3" customFormat="1" ht="15" customHeight="1" x14ac:dyDescent="0.15">
      <c r="A5" s="121" t="s">
        <v>186</v>
      </c>
      <c r="B5" s="172"/>
      <c r="C5" s="172"/>
      <c r="D5" s="172"/>
      <c r="E5" s="172"/>
    </row>
    <row r="6" spans="1:5" s="3" customFormat="1" ht="2.1" customHeight="1" x14ac:dyDescent="0.15">
      <c r="A6" s="26"/>
      <c r="B6" s="27"/>
      <c r="C6" s="27"/>
      <c r="D6" s="27"/>
      <c r="E6" s="31"/>
    </row>
    <row r="7" spans="1:5" s="3" customFormat="1" ht="12" customHeight="1" x14ac:dyDescent="0.15">
      <c r="A7" s="348" t="s">
        <v>95</v>
      </c>
      <c r="B7" s="331"/>
      <c r="C7" s="357" t="s">
        <v>274</v>
      </c>
      <c r="D7" s="317"/>
      <c r="E7" s="317"/>
    </row>
    <row r="8" spans="1:5" s="3" customFormat="1" x14ac:dyDescent="0.15">
      <c r="A8" s="349"/>
      <c r="B8" s="350"/>
      <c r="C8" s="358" t="s">
        <v>0</v>
      </c>
      <c r="D8" s="358" t="s">
        <v>135</v>
      </c>
      <c r="E8" s="340" t="s">
        <v>136</v>
      </c>
    </row>
    <row r="9" spans="1:5" s="3" customFormat="1" x14ac:dyDescent="0.15">
      <c r="A9" s="351"/>
      <c r="B9" s="343"/>
      <c r="C9" s="320"/>
      <c r="D9" s="320"/>
      <c r="E9" s="356"/>
    </row>
    <row r="10" spans="1:5" x14ac:dyDescent="0.15">
      <c r="A10" s="9"/>
      <c r="B10" s="61"/>
      <c r="C10" s="273" t="s">
        <v>106</v>
      </c>
      <c r="D10" s="199" t="s">
        <v>145</v>
      </c>
      <c r="E10" s="199" t="s">
        <v>158</v>
      </c>
    </row>
    <row r="11" spans="1:5" s="35" customFormat="1" x14ac:dyDescent="0.15">
      <c r="A11" s="9"/>
      <c r="B11" s="57"/>
      <c r="C11" s="274" t="s">
        <v>163</v>
      </c>
      <c r="D11" s="235" t="s">
        <v>163</v>
      </c>
      <c r="E11" s="235" t="s">
        <v>163</v>
      </c>
    </row>
    <row r="12" spans="1:5" s="23" customFormat="1" ht="12" customHeight="1" x14ac:dyDescent="0.15">
      <c r="A12" s="13" t="s">
        <v>137</v>
      </c>
      <c r="B12" s="211"/>
      <c r="C12" s="275"/>
      <c r="D12" s="236"/>
      <c r="E12" s="237"/>
    </row>
    <row r="13" spans="1:5" s="23" customFormat="1" ht="12" customHeight="1" x14ac:dyDescent="0.15">
      <c r="A13" s="213" t="s">
        <v>269</v>
      </c>
      <c r="B13" s="221">
        <v>1</v>
      </c>
      <c r="C13" s="276">
        <v>140.4</v>
      </c>
      <c r="D13" s="238">
        <v>61.6</v>
      </c>
      <c r="E13" s="238">
        <v>78.8</v>
      </c>
    </row>
    <row r="14" spans="1:5" s="23" customFormat="1" ht="12" customHeight="1" x14ac:dyDescent="0.15">
      <c r="A14" s="213"/>
      <c r="B14" s="217"/>
      <c r="C14" s="277"/>
      <c r="D14" s="239"/>
      <c r="E14" s="239"/>
    </row>
    <row r="15" spans="1:5" s="35" customFormat="1" ht="12" customHeight="1" x14ac:dyDescent="0.15">
      <c r="A15" s="13" t="s">
        <v>138</v>
      </c>
      <c r="B15" s="217"/>
      <c r="C15" s="277"/>
      <c r="D15" s="239"/>
      <c r="E15" s="239"/>
    </row>
    <row r="16" spans="1:5" s="33" customFormat="1" ht="12" customHeight="1" x14ac:dyDescent="0.15">
      <c r="A16" s="119" t="s">
        <v>272</v>
      </c>
      <c r="B16" s="221">
        <v>2</v>
      </c>
      <c r="C16" s="278">
        <v>106.7</v>
      </c>
      <c r="D16" s="240">
        <v>62.6</v>
      </c>
      <c r="E16" s="240">
        <v>44.1</v>
      </c>
    </row>
    <row r="17" spans="1:5" s="23" customFormat="1" ht="12" customHeight="1" x14ac:dyDescent="0.15">
      <c r="A17" s="119" t="s">
        <v>273</v>
      </c>
      <c r="B17" s="221">
        <v>3</v>
      </c>
      <c r="C17" s="278">
        <v>101.2</v>
      </c>
      <c r="D17" s="240">
        <v>46.1</v>
      </c>
      <c r="E17" s="240">
        <v>55.1</v>
      </c>
    </row>
    <row r="18" spans="1:5" s="33" customFormat="1" ht="12" customHeight="1" x14ac:dyDescent="0.15">
      <c r="A18" s="119" t="s">
        <v>210</v>
      </c>
      <c r="B18" s="221">
        <v>4</v>
      </c>
      <c r="C18" s="278">
        <v>106.5</v>
      </c>
      <c r="D18" s="240">
        <v>52.7</v>
      </c>
      <c r="E18" s="240">
        <v>53.8</v>
      </c>
    </row>
    <row r="19" spans="1:5" s="33" customFormat="1" ht="12" customHeight="1" x14ac:dyDescent="0.15">
      <c r="A19" s="119" t="s">
        <v>211</v>
      </c>
      <c r="B19" s="221">
        <v>5</v>
      </c>
      <c r="C19" s="278">
        <v>109.3</v>
      </c>
      <c r="D19" s="240">
        <v>59.3</v>
      </c>
      <c r="E19" s="240">
        <v>50</v>
      </c>
    </row>
    <row r="20" spans="1:5" s="23" customFormat="1" ht="12" customHeight="1" x14ac:dyDescent="0.15">
      <c r="A20" s="119" t="s">
        <v>212</v>
      </c>
      <c r="B20" s="221">
        <v>6</v>
      </c>
      <c r="C20" s="278">
        <v>121.7</v>
      </c>
      <c r="D20" s="240">
        <v>66.7</v>
      </c>
      <c r="E20" s="240">
        <v>55</v>
      </c>
    </row>
    <row r="21" spans="1:5" s="33" customFormat="1" x14ac:dyDescent="0.15">
      <c r="A21" s="119"/>
      <c r="B21" s="221"/>
      <c r="C21" s="277"/>
      <c r="D21" s="239"/>
      <c r="E21" s="239"/>
    </row>
    <row r="22" spans="1:5" s="23" customFormat="1" ht="12" customHeight="1" x14ac:dyDescent="0.15">
      <c r="A22" s="134" t="s">
        <v>271</v>
      </c>
      <c r="B22" s="221">
        <v>7</v>
      </c>
      <c r="C22" s="276">
        <v>118.8</v>
      </c>
      <c r="D22" s="238">
        <v>62.1</v>
      </c>
      <c r="E22" s="238">
        <v>56.7</v>
      </c>
    </row>
    <row r="23" spans="1:5" s="6" customFormat="1" ht="12" customHeight="1" x14ac:dyDescent="0.15">
      <c r="A23" s="28"/>
      <c r="B23" s="110"/>
      <c r="C23" s="279"/>
      <c r="D23" s="280"/>
      <c r="E23" s="280"/>
    </row>
    <row r="24" spans="1:5" s="9" customFormat="1" x14ac:dyDescent="0.15">
      <c r="A24" s="111" t="s">
        <v>229</v>
      </c>
      <c r="B24" s="113"/>
      <c r="C24" s="20"/>
      <c r="D24" s="20"/>
      <c r="E24" s="20"/>
    </row>
  </sheetData>
  <mergeCells count="5">
    <mergeCell ref="A7:B9"/>
    <mergeCell ref="C7:E7"/>
    <mergeCell ref="C8:C9"/>
    <mergeCell ref="D8:D9"/>
    <mergeCell ref="E8:E9"/>
  </mergeCells>
  <phoneticPr fontId="1"/>
  <pageMargins left="0.59055118110236227" right="0.59055118110236227" top="0.39370078740157483" bottom="0.98425196850393704" header="0" footer="0"/>
  <pageSetup paperSize="9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9"/>
  <sheetViews>
    <sheetView zoomScaleNormal="100" zoomScaleSheetLayoutView="100" workbookViewId="0">
      <pane xSplit="2" ySplit="11" topLeftCell="C12" activePane="bottomRight" state="frozen"/>
      <selection activeCell="B23" sqref="B23"/>
      <selection pane="topRight" activeCell="B23" sqref="B23"/>
      <selection pane="bottomLeft" activeCell="B23" sqref="B23"/>
      <selection pane="bottomRight" activeCell="B23" sqref="B23"/>
    </sheetView>
  </sheetViews>
  <sheetFormatPr defaultColWidth="9.140625" defaultRowHeight="11.25" x14ac:dyDescent="0.15"/>
  <cols>
    <col min="1" max="1" width="10.140625" style="7" customWidth="1"/>
    <col min="2" max="2" width="3.85546875" style="7" customWidth="1"/>
    <col min="3" max="23" width="11.42578125" style="7" customWidth="1"/>
    <col min="24" max="42" width="10.42578125" style="7" customWidth="1"/>
    <col min="43" max="16384" width="9.140625" style="7"/>
  </cols>
  <sheetData>
    <row r="1" spans="1:42" s="3" customFormat="1" ht="25.15" customHeight="1" x14ac:dyDescent="0.15">
      <c r="A1" s="171" t="s">
        <v>222</v>
      </c>
      <c r="B1" s="5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42" s="25" customFormat="1" ht="15" customHeight="1" x14ac:dyDescent="0.15">
      <c r="A2" s="5" t="s">
        <v>223</v>
      </c>
      <c r="B2" s="5"/>
      <c r="M2" s="108"/>
      <c r="Q2" s="53"/>
      <c r="R2" s="53"/>
      <c r="AG2" s="108"/>
      <c r="AK2" s="53"/>
      <c r="AL2" s="53"/>
    </row>
    <row r="3" spans="1:42" s="51" customFormat="1" ht="15" customHeight="1" x14ac:dyDescent="0.15">
      <c r="A3" s="25" t="s">
        <v>245</v>
      </c>
      <c r="B3" s="25"/>
      <c r="D3" s="50"/>
      <c r="E3" s="50"/>
      <c r="F3" s="50"/>
      <c r="G3" s="50"/>
      <c r="H3" s="50"/>
      <c r="I3" s="50"/>
      <c r="J3" s="50"/>
      <c r="K3" s="50"/>
      <c r="L3" s="50"/>
      <c r="M3" s="109"/>
      <c r="N3" s="50"/>
      <c r="Y3" s="50"/>
      <c r="Z3" s="50"/>
      <c r="AA3" s="50"/>
      <c r="AB3" s="50"/>
      <c r="AC3" s="50"/>
      <c r="AD3" s="50"/>
      <c r="AE3" s="50"/>
      <c r="AF3" s="50"/>
      <c r="AG3" s="109"/>
      <c r="AH3" s="50"/>
    </row>
    <row r="4" spans="1:42" s="55" customFormat="1" ht="15" customHeight="1" x14ac:dyDescent="0.15">
      <c r="A4" s="75" t="s">
        <v>187</v>
      </c>
      <c r="B4" s="75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1:42" s="3" customFormat="1" ht="15" customHeight="1" x14ac:dyDescent="0.15">
      <c r="A5" s="76" t="s">
        <v>188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4"/>
      <c r="N5" s="27"/>
      <c r="O5" s="4"/>
      <c r="P5" s="4"/>
      <c r="Q5" s="4"/>
      <c r="R5" s="4"/>
      <c r="S5" s="4"/>
      <c r="T5" s="4"/>
      <c r="U5" s="4"/>
      <c r="V5" s="4"/>
      <c r="W5" s="127"/>
      <c r="X5" s="12"/>
      <c r="Y5" s="2"/>
      <c r="Z5" s="2"/>
      <c r="AA5" s="2"/>
      <c r="AB5" s="2"/>
      <c r="AC5" s="2"/>
      <c r="AD5" s="2"/>
      <c r="AE5" s="2"/>
      <c r="AF5" s="2"/>
      <c r="AG5" s="2"/>
      <c r="AH5" s="2"/>
      <c r="AI5" s="12"/>
      <c r="AJ5" s="12"/>
      <c r="AK5" s="12"/>
      <c r="AL5" s="12"/>
      <c r="AM5" s="12"/>
      <c r="AN5" s="12"/>
      <c r="AO5" s="12"/>
      <c r="AP5" s="127" t="s">
        <v>11</v>
      </c>
    </row>
    <row r="6" spans="1:42" s="3" customFormat="1" ht="2.1" customHeight="1" x14ac:dyDescent="0.1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56"/>
      <c r="P6" s="56"/>
      <c r="Q6" s="56"/>
      <c r="R6" s="56"/>
      <c r="S6" s="56"/>
      <c r="T6" s="56"/>
      <c r="U6" s="56"/>
      <c r="V6" s="56"/>
      <c r="W6" s="56"/>
      <c r="X6" s="173"/>
      <c r="Y6" s="173"/>
      <c r="Z6" s="173"/>
      <c r="AA6" s="173"/>
      <c r="AB6" s="173"/>
      <c r="AC6" s="173"/>
      <c r="AD6" s="173"/>
      <c r="AE6" s="173"/>
      <c r="AF6" s="173"/>
      <c r="AG6" s="56"/>
      <c r="AH6" s="173"/>
      <c r="AI6" s="56"/>
      <c r="AJ6" s="56"/>
      <c r="AK6" s="56"/>
      <c r="AL6" s="56"/>
      <c r="AM6" s="56"/>
      <c r="AN6" s="56"/>
      <c r="AO6" s="56"/>
      <c r="AP6" s="191"/>
    </row>
    <row r="7" spans="1:42" s="3" customFormat="1" ht="12.75" customHeight="1" x14ac:dyDescent="0.15">
      <c r="A7" s="348" t="s">
        <v>146</v>
      </c>
      <c r="B7" s="331"/>
      <c r="C7" s="354" t="s">
        <v>225</v>
      </c>
      <c r="D7" s="359"/>
      <c r="E7" s="359"/>
      <c r="F7" s="35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  <c r="R7" s="359"/>
      <c r="S7" s="359"/>
      <c r="T7" s="359"/>
      <c r="U7" s="359"/>
      <c r="V7" s="359"/>
      <c r="W7" s="359"/>
      <c r="X7" s="359"/>
      <c r="Y7" s="359"/>
      <c r="Z7" s="324" t="s">
        <v>15</v>
      </c>
      <c r="AA7" s="317"/>
      <c r="AB7" s="317"/>
      <c r="AC7" s="317"/>
      <c r="AD7" s="318"/>
      <c r="AE7" s="324" t="s">
        <v>248</v>
      </c>
      <c r="AF7" s="317"/>
      <c r="AG7" s="317"/>
      <c r="AH7" s="317"/>
      <c r="AI7" s="297" t="s">
        <v>154</v>
      </c>
      <c r="AJ7" s="192" t="s">
        <v>12</v>
      </c>
      <c r="AK7" s="297" t="s">
        <v>82</v>
      </c>
      <c r="AL7" s="297" t="s">
        <v>81</v>
      </c>
      <c r="AM7" s="319" t="s">
        <v>155</v>
      </c>
      <c r="AN7" s="297" t="s">
        <v>80</v>
      </c>
      <c r="AO7" s="297" t="s">
        <v>72</v>
      </c>
      <c r="AP7" s="370" t="s">
        <v>73</v>
      </c>
    </row>
    <row r="8" spans="1:42" s="3" customFormat="1" ht="12.75" customHeight="1" x14ac:dyDescent="0.15">
      <c r="A8" s="349"/>
      <c r="B8" s="350"/>
      <c r="C8" s="297" t="s">
        <v>0</v>
      </c>
      <c r="D8" s="297" t="s">
        <v>37</v>
      </c>
      <c r="E8" s="316" t="s">
        <v>18</v>
      </c>
      <c r="F8" s="380"/>
      <c r="G8" s="381"/>
      <c r="H8" s="297" t="s">
        <v>42</v>
      </c>
      <c r="I8" s="319" t="s">
        <v>76</v>
      </c>
      <c r="J8" s="297" t="s">
        <v>77</v>
      </c>
      <c r="K8" s="297" t="s">
        <v>79</v>
      </c>
      <c r="L8" s="297" t="s">
        <v>78</v>
      </c>
      <c r="M8" s="344" t="s">
        <v>41</v>
      </c>
      <c r="N8" s="297" t="s">
        <v>195</v>
      </c>
      <c r="O8" s="316" t="s">
        <v>140</v>
      </c>
      <c r="P8" s="375"/>
      <c r="Q8" s="376"/>
      <c r="R8" s="324" t="s">
        <v>94</v>
      </c>
      <c r="S8" s="325"/>
      <c r="T8" s="325"/>
      <c r="U8" s="325"/>
      <c r="V8" s="325"/>
      <c r="W8" s="326"/>
      <c r="X8" s="360" t="s">
        <v>21</v>
      </c>
      <c r="Y8" s="361"/>
      <c r="Z8" s="362" t="s">
        <v>0</v>
      </c>
      <c r="AA8" s="193"/>
      <c r="AB8" s="364" t="s">
        <v>92</v>
      </c>
      <c r="AC8" s="362" t="s">
        <v>215</v>
      </c>
      <c r="AD8" s="318"/>
      <c r="AE8" s="364" t="s">
        <v>0</v>
      </c>
      <c r="AF8" s="367" t="s">
        <v>83</v>
      </c>
      <c r="AG8" s="297" t="s">
        <v>19</v>
      </c>
      <c r="AH8" s="330" t="s">
        <v>20</v>
      </c>
      <c r="AI8" s="298"/>
      <c r="AJ8" s="377" t="s">
        <v>98</v>
      </c>
      <c r="AK8" s="298"/>
      <c r="AL8" s="298"/>
      <c r="AM8" s="298"/>
      <c r="AN8" s="298"/>
      <c r="AO8" s="298"/>
      <c r="AP8" s="371"/>
    </row>
    <row r="9" spans="1:42" s="3" customFormat="1" ht="12.75" customHeight="1" x14ac:dyDescent="0.15">
      <c r="A9" s="349"/>
      <c r="B9" s="350"/>
      <c r="C9" s="373"/>
      <c r="D9" s="373"/>
      <c r="E9" s="297" t="s">
        <v>0</v>
      </c>
      <c r="F9" s="297" t="s">
        <v>74</v>
      </c>
      <c r="G9" s="319" t="s">
        <v>75</v>
      </c>
      <c r="H9" s="373"/>
      <c r="I9" s="373"/>
      <c r="J9" s="373"/>
      <c r="K9" s="373"/>
      <c r="L9" s="373"/>
      <c r="M9" s="378"/>
      <c r="N9" s="373"/>
      <c r="O9" s="297" t="s">
        <v>0</v>
      </c>
      <c r="P9" s="297" t="s">
        <v>23</v>
      </c>
      <c r="Q9" s="297" t="s">
        <v>35</v>
      </c>
      <c r="R9" s="330" t="s">
        <v>0</v>
      </c>
      <c r="S9" s="194"/>
      <c r="T9" s="332" t="s">
        <v>141</v>
      </c>
      <c r="U9" s="162"/>
      <c r="V9" s="332" t="s">
        <v>142</v>
      </c>
      <c r="W9" s="195"/>
      <c r="X9" s="362" t="s">
        <v>0</v>
      </c>
      <c r="Y9" s="364" t="s">
        <v>23</v>
      </c>
      <c r="Z9" s="305"/>
      <c r="AA9" s="363" t="s">
        <v>214</v>
      </c>
      <c r="AB9" s="298"/>
      <c r="AC9" s="196"/>
      <c r="AD9" s="365" t="s">
        <v>247</v>
      </c>
      <c r="AE9" s="310"/>
      <c r="AF9" s="310"/>
      <c r="AG9" s="310"/>
      <c r="AH9" s="338"/>
      <c r="AI9" s="298"/>
      <c r="AJ9" s="298"/>
      <c r="AK9" s="298"/>
      <c r="AL9" s="298"/>
      <c r="AM9" s="298"/>
      <c r="AN9" s="298"/>
      <c r="AO9" s="298"/>
      <c r="AP9" s="371"/>
    </row>
    <row r="10" spans="1:42" s="3" customFormat="1" ht="12.75" customHeight="1" x14ac:dyDescent="0.15">
      <c r="A10" s="351"/>
      <c r="B10" s="343"/>
      <c r="C10" s="374"/>
      <c r="D10" s="374"/>
      <c r="E10" s="374"/>
      <c r="F10" s="374"/>
      <c r="G10" s="374"/>
      <c r="H10" s="374"/>
      <c r="I10" s="374"/>
      <c r="J10" s="374"/>
      <c r="K10" s="374"/>
      <c r="L10" s="374"/>
      <c r="M10" s="379"/>
      <c r="N10" s="374"/>
      <c r="O10" s="308"/>
      <c r="P10" s="308"/>
      <c r="Q10" s="308"/>
      <c r="R10" s="320"/>
      <c r="S10" s="197" t="s">
        <v>24</v>
      </c>
      <c r="T10" s="356"/>
      <c r="U10" s="197" t="s">
        <v>24</v>
      </c>
      <c r="V10" s="356"/>
      <c r="W10" s="197" t="s">
        <v>24</v>
      </c>
      <c r="X10" s="382"/>
      <c r="Y10" s="369"/>
      <c r="Z10" s="306"/>
      <c r="AA10" s="306"/>
      <c r="AB10" s="299"/>
      <c r="AC10" s="198"/>
      <c r="AD10" s="366"/>
      <c r="AE10" s="311"/>
      <c r="AF10" s="311"/>
      <c r="AG10" s="311"/>
      <c r="AH10" s="368"/>
      <c r="AI10" s="299"/>
      <c r="AJ10" s="299"/>
      <c r="AK10" s="299"/>
      <c r="AL10" s="299"/>
      <c r="AM10" s="299"/>
      <c r="AN10" s="299"/>
      <c r="AO10" s="299"/>
      <c r="AP10" s="372"/>
    </row>
    <row r="11" spans="1:42" ht="12" customHeight="1" x14ac:dyDescent="0.15">
      <c r="A11" s="9"/>
      <c r="B11" s="61"/>
      <c r="C11" s="101" t="s">
        <v>152</v>
      </c>
      <c r="D11" s="101" t="s">
        <v>48</v>
      </c>
      <c r="E11" s="101" t="s">
        <v>44</v>
      </c>
      <c r="F11" s="101" t="s">
        <v>38</v>
      </c>
      <c r="G11" s="101" t="s">
        <v>45</v>
      </c>
      <c r="H11" s="101" t="s">
        <v>46</v>
      </c>
      <c r="I11" s="101" t="s">
        <v>47</v>
      </c>
      <c r="J11" s="101" t="s">
        <v>49</v>
      </c>
      <c r="K11" s="101" t="s">
        <v>50</v>
      </c>
      <c r="L11" s="95" t="s">
        <v>51</v>
      </c>
      <c r="M11" s="101" t="s">
        <v>153</v>
      </c>
      <c r="N11" s="101" t="s">
        <v>52</v>
      </c>
      <c r="O11" s="101" t="s">
        <v>53</v>
      </c>
      <c r="P11" s="101" t="s">
        <v>54</v>
      </c>
      <c r="Q11" s="101" t="s">
        <v>55</v>
      </c>
      <c r="R11" s="101" t="s">
        <v>27</v>
      </c>
      <c r="S11" s="101" t="s">
        <v>28</v>
      </c>
      <c r="T11" s="101" t="s">
        <v>39</v>
      </c>
      <c r="U11" s="101" t="s">
        <v>40</v>
      </c>
      <c r="V11" s="101" t="s">
        <v>29</v>
      </c>
      <c r="W11" s="101" t="s">
        <v>30</v>
      </c>
      <c r="X11" s="95" t="s">
        <v>156</v>
      </c>
      <c r="Y11" s="95" t="s">
        <v>32</v>
      </c>
      <c r="Z11" s="119" t="s">
        <v>258</v>
      </c>
      <c r="AA11" s="119" t="s">
        <v>34</v>
      </c>
      <c r="AB11" s="119" t="s">
        <v>56</v>
      </c>
      <c r="AC11" s="119" t="s">
        <v>57</v>
      </c>
      <c r="AD11" s="119" t="s">
        <v>58</v>
      </c>
      <c r="AE11" s="119" t="s">
        <v>59</v>
      </c>
      <c r="AF11" s="119" t="s">
        <v>60</v>
      </c>
      <c r="AG11" s="119" t="s">
        <v>61</v>
      </c>
      <c r="AH11" s="119" t="s">
        <v>259</v>
      </c>
      <c r="AI11" s="119" t="s">
        <v>62</v>
      </c>
      <c r="AJ11" s="119" t="s">
        <v>63</v>
      </c>
      <c r="AK11" s="119" t="s">
        <v>64</v>
      </c>
      <c r="AL11" s="119" t="s">
        <v>65</v>
      </c>
      <c r="AM11" s="119" t="s">
        <v>66</v>
      </c>
      <c r="AN11" s="119" t="s">
        <v>67</v>
      </c>
      <c r="AO11" s="119" t="s">
        <v>68</v>
      </c>
      <c r="AP11" s="119" t="s">
        <v>69</v>
      </c>
    </row>
    <row r="12" spans="1:42" s="12" customFormat="1" ht="12" customHeight="1" x14ac:dyDescent="0.15">
      <c r="A12" s="213" t="s">
        <v>137</v>
      </c>
      <c r="B12" s="211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</row>
    <row r="13" spans="1:42" s="12" customFormat="1" ht="12" customHeight="1" x14ac:dyDescent="0.15">
      <c r="A13" s="241" t="s">
        <v>255</v>
      </c>
      <c r="B13" s="214">
        <v>1</v>
      </c>
      <c r="C13" s="146">
        <v>535019</v>
      </c>
      <c r="D13" s="146">
        <v>21711</v>
      </c>
      <c r="E13" s="146">
        <v>319557</v>
      </c>
      <c r="F13" s="146">
        <v>224339</v>
      </c>
      <c r="G13" s="146">
        <v>95218</v>
      </c>
      <c r="H13" s="146">
        <v>9262</v>
      </c>
      <c r="I13" s="146">
        <v>15445</v>
      </c>
      <c r="J13" s="146">
        <v>1220</v>
      </c>
      <c r="K13" s="146">
        <v>25108</v>
      </c>
      <c r="L13" s="146">
        <v>15362</v>
      </c>
      <c r="M13" s="146">
        <v>10161</v>
      </c>
      <c r="N13" s="146">
        <v>66902</v>
      </c>
      <c r="O13" s="146">
        <v>22157</v>
      </c>
      <c r="P13" s="146">
        <v>16121</v>
      </c>
      <c r="Q13" s="146">
        <v>6036</v>
      </c>
      <c r="R13" s="146">
        <v>25627</v>
      </c>
      <c r="S13" s="146">
        <v>15061</v>
      </c>
      <c r="T13" s="146">
        <v>8700</v>
      </c>
      <c r="U13" s="146">
        <v>4913</v>
      </c>
      <c r="V13" s="146">
        <v>16927</v>
      </c>
      <c r="W13" s="146">
        <v>10148</v>
      </c>
      <c r="X13" s="146">
        <v>2507</v>
      </c>
      <c r="Y13" s="146">
        <v>265</v>
      </c>
      <c r="Z13" s="146">
        <v>203588</v>
      </c>
      <c r="AA13" s="146">
        <v>191996</v>
      </c>
      <c r="AB13" s="146">
        <v>169653</v>
      </c>
      <c r="AC13" s="146">
        <v>33935</v>
      </c>
      <c r="AD13" s="146">
        <v>28448</v>
      </c>
      <c r="AE13" s="146">
        <v>738607</v>
      </c>
      <c r="AF13" s="146">
        <v>349141</v>
      </c>
      <c r="AG13" s="146">
        <v>291117</v>
      </c>
      <c r="AH13" s="146">
        <v>98349</v>
      </c>
      <c r="AI13" s="146">
        <v>31300</v>
      </c>
      <c r="AJ13" s="146">
        <v>707307</v>
      </c>
      <c r="AK13" s="146">
        <v>1157</v>
      </c>
      <c r="AL13" s="146">
        <v>7938</v>
      </c>
      <c r="AM13" s="146">
        <v>716402</v>
      </c>
      <c r="AN13" s="146">
        <v>84816</v>
      </c>
      <c r="AO13" s="146">
        <v>11327</v>
      </c>
      <c r="AP13" s="146">
        <v>812545</v>
      </c>
    </row>
    <row r="14" spans="1:42" s="12" customFormat="1" ht="12" customHeight="1" x14ac:dyDescent="0.15">
      <c r="A14" s="213"/>
      <c r="B14" s="217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</row>
    <row r="15" spans="1:42" ht="12" customHeight="1" x14ac:dyDescent="0.15">
      <c r="A15" s="213" t="s">
        <v>138</v>
      </c>
      <c r="B15" s="217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</row>
    <row r="16" spans="1:42" s="58" customFormat="1" ht="12" customHeight="1" x14ac:dyDescent="0.15">
      <c r="A16" s="124" t="s">
        <v>201</v>
      </c>
      <c r="B16" s="221">
        <v>2</v>
      </c>
      <c r="C16" s="145">
        <v>360194</v>
      </c>
      <c r="D16" s="145">
        <v>13847</v>
      </c>
      <c r="E16" s="145">
        <v>217610</v>
      </c>
      <c r="F16" s="145">
        <v>141325</v>
      </c>
      <c r="G16" s="145">
        <v>76285</v>
      </c>
      <c r="H16" s="145">
        <v>312</v>
      </c>
      <c r="I16" s="145">
        <v>15766</v>
      </c>
      <c r="J16" s="145">
        <v>614</v>
      </c>
      <c r="K16" s="145">
        <v>26817</v>
      </c>
      <c r="L16" s="145">
        <v>5728</v>
      </c>
      <c r="M16" s="145">
        <v>8488</v>
      </c>
      <c r="N16" s="145">
        <v>31837</v>
      </c>
      <c r="O16" s="145">
        <v>22111</v>
      </c>
      <c r="P16" s="145">
        <v>17648</v>
      </c>
      <c r="Q16" s="145">
        <v>4463</v>
      </c>
      <c r="R16" s="145">
        <v>16470</v>
      </c>
      <c r="S16" s="145">
        <v>9550</v>
      </c>
      <c r="T16" s="145">
        <v>5860</v>
      </c>
      <c r="U16" s="145">
        <v>3698</v>
      </c>
      <c r="V16" s="145">
        <v>10610</v>
      </c>
      <c r="W16" s="145">
        <v>5852</v>
      </c>
      <c r="X16" s="145">
        <v>594</v>
      </c>
      <c r="Y16" s="145" t="s">
        <v>200</v>
      </c>
      <c r="Z16" s="145">
        <v>178269</v>
      </c>
      <c r="AA16" s="145">
        <v>177581</v>
      </c>
      <c r="AB16" s="145">
        <v>150136</v>
      </c>
      <c r="AC16" s="145">
        <v>28133</v>
      </c>
      <c r="AD16" s="145">
        <v>26061</v>
      </c>
      <c r="AE16" s="145">
        <v>538463</v>
      </c>
      <c r="AF16" s="145">
        <v>225562</v>
      </c>
      <c r="AG16" s="145">
        <v>253866</v>
      </c>
      <c r="AH16" s="145">
        <v>59035</v>
      </c>
      <c r="AI16" s="145">
        <v>16031</v>
      </c>
      <c r="AJ16" s="145">
        <v>522432</v>
      </c>
      <c r="AK16" s="145">
        <v>3028</v>
      </c>
      <c r="AL16" s="145">
        <v>9539</v>
      </c>
      <c r="AM16" s="145">
        <v>534999</v>
      </c>
      <c r="AN16" s="145">
        <v>94625</v>
      </c>
      <c r="AO16" s="145">
        <v>9270</v>
      </c>
      <c r="AP16" s="145">
        <v>638894</v>
      </c>
    </row>
    <row r="17" spans="1:42" s="3" customFormat="1" ht="12" customHeight="1" x14ac:dyDescent="0.15">
      <c r="A17" s="124" t="s">
        <v>202</v>
      </c>
      <c r="B17" s="221">
        <v>3</v>
      </c>
      <c r="C17" s="145">
        <v>412552</v>
      </c>
      <c r="D17" s="145">
        <v>12627</v>
      </c>
      <c r="E17" s="145">
        <v>231964</v>
      </c>
      <c r="F17" s="145">
        <v>147321</v>
      </c>
      <c r="G17" s="145">
        <v>84643</v>
      </c>
      <c r="H17" s="145">
        <v>340</v>
      </c>
      <c r="I17" s="145">
        <v>17884</v>
      </c>
      <c r="J17" s="145">
        <v>388</v>
      </c>
      <c r="K17" s="145">
        <v>30259</v>
      </c>
      <c r="L17" s="145">
        <v>4947</v>
      </c>
      <c r="M17" s="145">
        <v>10210</v>
      </c>
      <c r="N17" s="145">
        <v>69664</v>
      </c>
      <c r="O17" s="145">
        <v>18270</v>
      </c>
      <c r="P17" s="145">
        <v>16874</v>
      </c>
      <c r="Q17" s="145">
        <v>1396</v>
      </c>
      <c r="R17" s="145">
        <v>13806</v>
      </c>
      <c r="S17" s="145">
        <v>7099</v>
      </c>
      <c r="T17" s="145">
        <v>7947</v>
      </c>
      <c r="U17" s="145">
        <v>4094</v>
      </c>
      <c r="V17" s="145">
        <v>5859</v>
      </c>
      <c r="W17" s="145">
        <v>3005</v>
      </c>
      <c r="X17" s="145">
        <v>2193</v>
      </c>
      <c r="Y17" s="145" t="s">
        <v>200</v>
      </c>
      <c r="Z17" s="145">
        <v>176124</v>
      </c>
      <c r="AA17" s="145">
        <v>175830</v>
      </c>
      <c r="AB17" s="145">
        <v>150545</v>
      </c>
      <c r="AC17" s="145">
        <v>25579</v>
      </c>
      <c r="AD17" s="145">
        <v>24317</v>
      </c>
      <c r="AE17" s="145">
        <v>588676</v>
      </c>
      <c r="AF17" s="145">
        <v>234566</v>
      </c>
      <c r="AG17" s="145">
        <v>260473</v>
      </c>
      <c r="AH17" s="145">
        <v>93637</v>
      </c>
      <c r="AI17" s="145">
        <v>20289</v>
      </c>
      <c r="AJ17" s="145">
        <v>568387</v>
      </c>
      <c r="AK17" s="145">
        <v>2339</v>
      </c>
      <c r="AL17" s="145">
        <v>9431</v>
      </c>
      <c r="AM17" s="145">
        <v>580157</v>
      </c>
      <c r="AN17" s="145">
        <v>102233</v>
      </c>
      <c r="AO17" s="145">
        <v>9910</v>
      </c>
      <c r="AP17" s="145">
        <v>692300</v>
      </c>
    </row>
    <row r="18" spans="1:42" s="3" customFormat="1" ht="12" customHeight="1" x14ac:dyDescent="0.15">
      <c r="A18" s="124" t="s">
        <v>205</v>
      </c>
      <c r="B18" s="221">
        <v>4</v>
      </c>
      <c r="C18" s="145">
        <v>494849</v>
      </c>
      <c r="D18" s="145">
        <v>20891</v>
      </c>
      <c r="E18" s="145">
        <v>291272</v>
      </c>
      <c r="F18" s="145">
        <v>161034</v>
      </c>
      <c r="G18" s="145">
        <v>130238</v>
      </c>
      <c r="H18" s="145">
        <v>1168</v>
      </c>
      <c r="I18" s="145">
        <v>18736</v>
      </c>
      <c r="J18" s="145">
        <v>1193</v>
      </c>
      <c r="K18" s="145">
        <v>31108</v>
      </c>
      <c r="L18" s="145">
        <v>10606</v>
      </c>
      <c r="M18" s="145">
        <v>12593</v>
      </c>
      <c r="N18" s="145">
        <v>50988</v>
      </c>
      <c r="O18" s="145">
        <v>20663</v>
      </c>
      <c r="P18" s="145">
        <v>18893</v>
      </c>
      <c r="Q18" s="145">
        <v>1770</v>
      </c>
      <c r="R18" s="145">
        <v>31479</v>
      </c>
      <c r="S18" s="145">
        <v>21797</v>
      </c>
      <c r="T18" s="145">
        <v>22857</v>
      </c>
      <c r="U18" s="145">
        <v>17527</v>
      </c>
      <c r="V18" s="145">
        <v>8622</v>
      </c>
      <c r="W18" s="145">
        <v>4270</v>
      </c>
      <c r="X18" s="145">
        <v>4152</v>
      </c>
      <c r="Y18" s="145" t="s">
        <v>200</v>
      </c>
      <c r="Z18" s="145">
        <v>248643</v>
      </c>
      <c r="AA18" s="145">
        <v>248643</v>
      </c>
      <c r="AB18" s="145">
        <v>224873</v>
      </c>
      <c r="AC18" s="145">
        <v>23770</v>
      </c>
      <c r="AD18" s="145">
        <v>19081</v>
      </c>
      <c r="AE18" s="145">
        <v>743492</v>
      </c>
      <c r="AF18" s="145">
        <v>272933</v>
      </c>
      <c r="AG18" s="145">
        <v>378881</v>
      </c>
      <c r="AH18" s="145">
        <v>91678</v>
      </c>
      <c r="AI18" s="145">
        <v>28449</v>
      </c>
      <c r="AJ18" s="145">
        <v>715043</v>
      </c>
      <c r="AK18" s="145">
        <v>3864</v>
      </c>
      <c r="AL18" s="145">
        <v>9718</v>
      </c>
      <c r="AM18" s="145">
        <v>728625</v>
      </c>
      <c r="AN18" s="145">
        <v>77956</v>
      </c>
      <c r="AO18" s="145">
        <v>11034</v>
      </c>
      <c r="AP18" s="145">
        <v>817615</v>
      </c>
    </row>
    <row r="19" spans="1:42" s="3" customFormat="1" ht="12" customHeight="1" x14ac:dyDescent="0.15">
      <c r="A19" s="124" t="s">
        <v>203</v>
      </c>
      <c r="B19" s="221">
        <v>5</v>
      </c>
      <c r="C19" s="145">
        <v>459428</v>
      </c>
      <c r="D19" s="145">
        <v>18955</v>
      </c>
      <c r="E19" s="145">
        <v>235839</v>
      </c>
      <c r="F19" s="145">
        <v>150811</v>
      </c>
      <c r="G19" s="145">
        <v>85028</v>
      </c>
      <c r="H19" s="145">
        <v>1870</v>
      </c>
      <c r="I19" s="145">
        <v>15981</v>
      </c>
      <c r="J19" s="145">
        <v>3908</v>
      </c>
      <c r="K19" s="145">
        <v>28855</v>
      </c>
      <c r="L19" s="145">
        <v>23755</v>
      </c>
      <c r="M19" s="145">
        <v>12560</v>
      </c>
      <c r="N19" s="145">
        <v>51150</v>
      </c>
      <c r="O19" s="145">
        <v>24042</v>
      </c>
      <c r="P19" s="145">
        <v>16825</v>
      </c>
      <c r="Q19" s="145">
        <v>7217</v>
      </c>
      <c r="R19" s="145">
        <v>39010</v>
      </c>
      <c r="S19" s="145">
        <v>28647</v>
      </c>
      <c r="T19" s="145">
        <v>28679</v>
      </c>
      <c r="U19" s="145">
        <v>22434</v>
      </c>
      <c r="V19" s="145">
        <v>10331</v>
      </c>
      <c r="W19" s="145">
        <v>6213</v>
      </c>
      <c r="X19" s="145">
        <v>3503</v>
      </c>
      <c r="Y19" s="145" t="s">
        <v>200</v>
      </c>
      <c r="Z19" s="145">
        <v>216063</v>
      </c>
      <c r="AA19" s="145">
        <v>216063</v>
      </c>
      <c r="AB19" s="145">
        <v>186792</v>
      </c>
      <c r="AC19" s="145">
        <v>29271</v>
      </c>
      <c r="AD19" s="145">
        <v>24153</v>
      </c>
      <c r="AE19" s="145">
        <v>675491</v>
      </c>
      <c r="AF19" s="145">
        <v>277778</v>
      </c>
      <c r="AG19" s="145">
        <v>301091</v>
      </c>
      <c r="AH19" s="145">
        <v>96622</v>
      </c>
      <c r="AI19" s="145">
        <v>43496</v>
      </c>
      <c r="AJ19" s="145">
        <v>631995</v>
      </c>
      <c r="AK19" s="145">
        <v>2676</v>
      </c>
      <c r="AL19" s="145">
        <v>9553</v>
      </c>
      <c r="AM19" s="145">
        <v>644224</v>
      </c>
      <c r="AN19" s="145">
        <v>53236</v>
      </c>
      <c r="AO19" s="145">
        <v>13067</v>
      </c>
      <c r="AP19" s="145">
        <v>710527</v>
      </c>
    </row>
    <row r="20" spans="1:42" s="3" customFormat="1" ht="12" customHeight="1" x14ac:dyDescent="0.15">
      <c r="A20" s="124" t="s">
        <v>204</v>
      </c>
      <c r="B20" s="221">
        <v>6</v>
      </c>
      <c r="C20" s="145">
        <v>486286</v>
      </c>
      <c r="D20" s="145">
        <v>16917</v>
      </c>
      <c r="E20" s="145">
        <v>279174</v>
      </c>
      <c r="F20" s="145">
        <v>185564</v>
      </c>
      <c r="G20" s="145">
        <v>93610</v>
      </c>
      <c r="H20" s="145">
        <v>1178</v>
      </c>
      <c r="I20" s="145">
        <v>19869</v>
      </c>
      <c r="J20" s="145">
        <v>2816</v>
      </c>
      <c r="K20" s="145">
        <v>37729</v>
      </c>
      <c r="L20" s="145">
        <v>11244</v>
      </c>
      <c r="M20" s="145">
        <v>11399</v>
      </c>
      <c r="N20" s="145">
        <v>55068</v>
      </c>
      <c r="O20" s="145">
        <v>20518</v>
      </c>
      <c r="P20" s="145">
        <v>19229</v>
      </c>
      <c r="Q20" s="145">
        <v>1289</v>
      </c>
      <c r="R20" s="145">
        <v>26945</v>
      </c>
      <c r="S20" s="145">
        <v>16338</v>
      </c>
      <c r="T20" s="145">
        <v>14702</v>
      </c>
      <c r="U20" s="145">
        <v>9366</v>
      </c>
      <c r="V20" s="145">
        <v>12243</v>
      </c>
      <c r="W20" s="145">
        <v>6972</v>
      </c>
      <c r="X20" s="145">
        <v>3429</v>
      </c>
      <c r="Y20" s="145" t="s">
        <v>200</v>
      </c>
      <c r="Z20" s="145">
        <v>228352</v>
      </c>
      <c r="AA20" s="145">
        <v>227990</v>
      </c>
      <c r="AB20" s="145">
        <v>190887</v>
      </c>
      <c r="AC20" s="145">
        <v>37465</v>
      </c>
      <c r="AD20" s="145">
        <v>33259</v>
      </c>
      <c r="AE20" s="145">
        <v>714638</v>
      </c>
      <c r="AF20" s="145">
        <v>302403</v>
      </c>
      <c r="AG20" s="145">
        <v>321600</v>
      </c>
      <c r="AH20" s="145">
        <v>90635</v>
      </c>
      <c r="AI20" s="145">
        <v>36407</v>
      </c>
      <c r="AJ20" s="145">
        <v>678231</v>
      </c>
      <c r="AK20" s="145">
        <v>2293</v>
      </c>
      <c r="AL20" s="145">
        <v>12959</v>
      </c>
      <c r="AM20" s="145">
        <v>693483</v>
      </c>
      <c r="AN20" s="145">
        <v>76695</v>
      </c>
      <c r="AO20" s="145">
        <v>15799</v>
      </c>
      <c r="AP20" s="145">
        <v>785977</v>
      </c>
    </row>
    <row r="21" spans="1:42" s="3" customFormat="1" ht="12" customHeight="1" x14ac:dyDescent="0.15">
      <c r="A21" s="124"/>
      <c r="B21" s="221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</row>
    <row r="22" spans="1:42" s="12" customFormat="1" ht="12" customHeight="1" x14ac:dyDescent="0.15">
      <c r="A22" s="142" t="s">
        <v>256</v>
      </c>
      <c r="B22" s="214">
        <v>7</v>
      </c>
      <c r="C22" s="146">
        <v>490132</v>
      </c>
      <c r="D22" s="146">
        <v>16901</v>
      </c>
      <c r="E22" s="146">
        <v>295492</v>
      </c>
      <c r="F22" s="146">
        <v>201038</v>
      </c>
      <c r="G22" s="146">
        <v>94454</v>
      </c>
      <c r="H22" s="146">
        <v>966</v>
      </c>
      <c r="I22" s="146">
        <v>21222</v>
      </c>
      <c r="J22" s="146">
        <v>1922</v>
      </c>
      <c r="K22" s="146">
        <v>20719</v>
      </c>
      <c r="L22" s="146">
        <v>11902</v>
      </c>
      <c r="M22" s="146">
        <v>9836</v>
      </c>
      <c r="N22" s="146">
        <v>68582</v>
      </c>
      <c r="O22" s="146">
        <v>16833</v>
      </c>
      <c r="P22" s="146">
        <v>14668</v>
      </c>
      <c r="Q22" s="146">
        <v>2165</v>
      </c>
      <c r="R22" s="146">
        <v>19685</v>
      </c>
      <c r="S22" s="146">
        <v>10595</v>
      </c>
      <c r="T22" s="146">
        <v>8991</v>
      </c>
      <c r="U22" s="146">
        <v>4901</v>
      </c>
      <c r="V22" s="146">
        <v>10694</v>
      </c>
      <c r="W22" s="146">
        <v>5694</v>
      </c>
      <c r="X22" s="12">
        <v>6072</v>
      </c>
      <c r="Y22" s="12">
        <v>302</v>
      </c>
      <c r="Z22" s="146">
        <v>206824</v>
      </c>
      <c r="AA22" s="146">
        <v>206824</v>
      </c>
      <c r="AB22" s="146">
        <v>175974</v>
      </c>
      <c r="AC22" s="146">
        <v>30850</v>
      </c>
      <c r="AD22" s="146">
        <v>26818</v>
      </c>
      <c r="AE22" s="146">
        <v>696956</v>
      </c>
      <c r="AF22" s="146">
        <v>301531</v>
      </c>
      <c r="AG22" s="146">
        <v>301278</v>
      </c>
      <c r="AH22" s="146">
        <v>94147</v>
      </c>
      <c r="AI22" s="146">
        <v>35450</v>
      </c>
      <c r="AJ22" s="146">
        <v>661506</v>
      </c>
      <c r="AK22" s="146">
        <v>1425</v>
      </c>
      <c r="AL22" s="146">
        <v>10513</v>
      </c>
      <c r="AM22" s="146">
        <v>673444</v>
      </c>
      <c r="AN22" s="146">
        <v>70633</v>
      </c>
      <c r="AO22" s="146">
        <v>13067</v>
      </c>
      <c r="AP22" s="146">
        <v>757144</v>
      </c>
    </row>
    <row r="23" spans="1:42" s="59" customFormat="1" ht="5.0999999999999996" customHeight="1" x14ac:dyDescent="0.15">
      <c r="A23" s="48"/>
      <c r="B23" s="21"/>
      <c r="C23" s="104"/>
      <c r="D23" s="105"/>
      <c r="E23" s="100"/>
      <c r="F23" s="100"/>
      <c r="G23" s="100"/>
      <c r="H23" s="100"/>
      <c r="I23" s="100"/>
      <c r="J23" s="100"/>
      <c r="K23" s="100"/>
      <c r="L23" s="100"/>
      <c r="M23" s="98"/>
      <c r="N23" s="100"/>
      <c r="O23" s="100"/>
      <c r="P23" s="100"/>
      <c r="Q23" s="98"/>
      <c r="R23" s="100"/>
      <c r="S23" s="100"/>
      <c r="T23" s="100"/>
      <c r="U23" s="100"/>
      <c r="V23" s="100"/>
      <c r="W23" s="99"/>
      <c r="X23" s="106"/>
      <c r="Y23" s="94"/>
      <c r="Z23" s="94"/>
      <c r="AA23" s="94"/>
      <c r="AB23" s="103"/>
      <c r="AC23" s="103"/>
      <c r="AD23" s="103"/>
      <c r="AE23" s="63"/>
      <c r="AF23" s="103"/>
      <c r="AG23" s="100"/>
      <c r="AH23" s="100"/>
      <c r="AI23" s="100"/>
      <c r="AJ23" s="100"/>
      <c r="AK23" s="100"/>
      <c r="AL23" s="100"/>
      <c r="AM23" s="100"/>
      <c r="AN23" s="102"/>
      <c r="AO23" s="97"/>
      <c r="AP23" s="100"/>
    </row>
    <row r="24" spans="1:42" s="4" customFormat="1" ht="11.25" customHeight="1" x14ac:dyDescent="0.15">
      <c r="A24" s="27" t="s">
        <v>246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N24" s="27"/>
      <c r="X24" s="242"/>
      <c r="Y24" s="242"/>
      <c r="Z24" s="242"/>
      <c r="AA24" s="20"/>
      <c r="AB24" s="20"/>
      <c r="AC24" s="20"/>
      <c r="AD24" s="20"/>
      <c r="AE24" s="243"/>
      <c r="AF24" s="243"/>
      <c r="AG24" s="243"/>
      <c r="AH24" s="20"/>
      <c r="AI24" s="20"/>
      <c r="AJ24" s="20"/>
      <c r="AK24" s="20"/>
      <c r="AL24" s="20"/>
      <c r="AM24" s="20"/>
      <c r="AN24" s="20"/>
      <c r="AO24" s="20"/>
      <c r="AP24" s="20"/>
    </row>
    <row r="26" spans="1:42" ht="13.5" x14ac:dyDescent="0.15">
      <c r="A26" s="71"/>
      <c r="B26" s="71"/>
    </row>
    <row r="28" spans="1:42" ht="12" customHeight="1" x14ac:dyDescent="0.15">
      <c r="C28" s="245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</row>
    <row r="29" spans="1:42" x14ac:dyDescent="0.15"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</row>
  </sheetData>
  <mergeCells count="45">
    <mergeCell ref="A7:B10"/>
    <mergeCell ref="M8:M10"/>
    <mergeCell ref="AM7:AM10"/>
    <mergeCell ref="AN7:AN10"/>
    <mergeCell ref="AO7:AO10"/>
    <mergeCell ref="C8:C10"/>
    <mergeCell ref="D8:D10"/>
    <mergeCell ref="E8:G8"/>
    <mergeCell ref="E9:E10"/>
    <mergeCell ref="F9:F10"/>
    <mergeCell ref="G9:G10"/>
    <mergeCell ref="AK7:AK10"/>
    <mergeCell ref="AL7:AL10"/>
    <mergeCell ref="X9:X10"/>
    <mergeCell ref="O9:O10"/>
    <mergeCell ref="AE7:AH7"/>
    <mergeCell ref="AP7:AP10"/>
    <mergeCell ref="H8:H10"/>
    <mergeCell ref="I8:I10"/>
    <mergeCell ref="J8:J10"/>
    <mergeCell ref="K8:K10"/>
    <mergeCell ref="L8:L10"/>
    <mergeCell ref="P9:P10"/>
    <mergeCell ref="Q9:Q10"/>
    <mergeCell ref="N8:N10"/>
    <mergeCell ref="O8:Q8"/>
    <mergeCell ref="R8:W8"/>
    <mergeCell ref="R9:R10"/>
    <mergeCell ref="T9:T10"/>
    <mergeCell ref="V9:V10"/>
    <mergeCell ref="AI7:AI10"/>
    <mergeCell ref="AJ8:AJ10"/>
    <mergeCell ref="AE8:AE10"/>
    <mergeCell ref="AF8:AF10"/>
    <mergeCell ref="AG8:AG10"/>
    <mergeCell ref="AH8:AH10"/>
    <mergeCell ref="Y9:Y10"/>
    <mergeCell ref="C7:Y7"/>
    <mergeCell ref="X8:Y8"/>
    <mergeCell ref="Z7:AD7"/>
    <mergeCell ref="Z8:Z10"/>
    <mergeCell ref="AA9:AA10"/>
    <mergeCell ref="AB8:AB10"/>
    <mergeCell ref="AC8:AD8"/>
    <mergeCell ref="AD9:AD10"/>
  </mergeCells>
  <phoneticPr fontId="1"/>
  <pageMargins left="0.59055118110236227" right="0.59055118110236227" top="0.39370078740157483" bottom="0.98425196850393704" header="0" footer="0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zoomScaleSheetLayoutView="100" workbookViewId="0">
      <selection activeCell="B23" sqref="B23"/>
    </sheetView>
  </sheetViews>
  <sheetFormatPr defaultColWidth="9.140625" defaultRowHeight="11.25" x14ac:dyDescent="0.15"/>
  <cols>
    <col min="1" max="1" width="10.140625" style="7" customWidth="1"/>
    <col min="2" max="2" width="3.85546875" style="7" customWidth="1"/>
    <col min="3" max="6" width="14.140625" style="7" customWidth="1"/>
    <col min="7" max="8" width="12.85546875" style="7" customWidth="1"/>
    <col min="9" max="16384" width="9.140625" style="7"/>
  </cols>
  <sheetData>
    <row r="1" spans="1:6" s="3" customFormat="1" ht="25.15" customHeight="1" x14ac:dyDescent="0.15">
      <c r="A1" s="171" t="s">
        <v>222</v>
      </c>
      <c r="B1" s="52"/>
      <c r="C1" s="2"/>
      <c r="D1" s="2"/>
      <c r="E1" s="2"/>
      <c r="F1" s="2"/>
    </row>
    <row r="2" spans="1:6" s="25" customFormat="1" ht="15" customHeight="1" x14ac:dyDescent="0.15">
      <c r="A2" s="5" t="s">
        <v>223</v>
      </c>
      <c r="B2" s="5"/>
    </row>
    <row r="3" spans="1:6" s="51" customFormat="1" ht="15" customHeight="1" x14ac:dyDescent="0.15">
      <c r="A3" s="25" t="s">
        <v>245</v>
      </c>
      <c r="B3" s="25"/>
      <c r="D3" s="50"/>
      <c r="E3" s="50"/>
      <c r="F3" s="50"/>
    </row>
    <row r="4" spans="1:6" s="55" customFormat="1" ht="15" customHeight="1" x14ac:dyDescent="0.15">
      <c r="A4" s="75" t="s">
        <v>187</v>
      </c>
      <c r="B4" s="75"/>
      <c r="D4" s="54"/>
      <c r="E4" s="54"/>
      <c r="F4" s="54"/>
    </row>
    <row r="5" spans="1:6" s="3" customFormat="1" ht="15" customHeight="1" x14ac:dyDescent="0.15">
      <c r="A5" s="121" t="s">
        <v>189</v>
      </c>
      <c r="B5" s="172"/>
      <c r="C5" s="172"/>
      <c r="D5" s="172"/>
      <c r="E5" s="60"/>
      <c r="F5" s="60"/>
    </row>
    <row r="6" spans="1:6" s="3" customFormat="1" ht="2.1" customHeight="1" x14ac:dyDescent="0.15">
      <c r="A6" s="26"/>
      <c r="B6" s="27"/>
      <c r="C6" s="27"/>
      <c r="D6" s="27"/>
      <c r="E6" s="27"/>
      <c r="F6" s="27"/>
    </row>
    <row r="7" spans="1:6" s="3" customFormat="1" ht="12.75" customHeight="1" x14ac:dyDescent="0.15">
      <c r="A7" s="162" t="s">
        <v>95</v>
      </c>
      <c r="B7" s="132"/>
      <c r="C7" s="324" t="s">
        <v>36</v>
      </c>
      <c r="D7" s="325"/>
      <c r="E7" s="326"/>
      <c r="F7" s="129" t="s">
        <v>71</v>
      </c>
    </row>
    <row r="8" spans="1:6" s="3" customFormat="1" ht="18" customHeight="1" x14ac:dyDescent="0.15">
      <c r="A8" s="163"/>
      <c r="B8" s="78"/>
      <c r="C8" s="297" t="s">
        <v>139</v>
      </c>
      <c r="D8" s="364" t="s">
        <v>70</v>
      </c>
      <c r="E8" s="364" t="s">
        <v>90</v>
      </c>
      <c r="F8" s="288" t="s">
        <v>194</v>
      </c>
    </row>
    <row r="9" spans="1:6" s="3" customFormat="1" ht="12.75" customHeight="1" x14ac:dyDescent="0.15">
      <c r="A9" s="164"/>
      <c r="B9" s="79"/>
      <c r="C9" s="311"/>
      <c r="D9" s="311"/>
      <c r="E9" s="311"/>
      <c r="F9" s="190" t="s">
        <v>213</v>
      </c>
    </row>
    <row r="10" spans="1:6" x14ac:dyDescent="0.15">
      <c r="A10" s="20"/>
      <c r="B10" s="57"/>
      <c r="C10" s="119" t="s">
        <v>106</v>
      </c>
      <c r="D10" s="119" t="s">
        <v>48</v>
      </c>
      <c r="E10" s="119" t="s">
        <v>158</v>
      </c>
      <c r="F10" s="119" t="s">
        <v>38</v>
      </c>
    </row>
    <row r="11" spans="1:6" x14ac:dyDescent="0.15">
      <c r="A11" s="9"/>
      <c r="B11" s="57"/>
      <c r="C11" s="127" t="s">
        <v>149</v>
      </c>
      <c r="D11" s="127" t="s">
        <v>150</v>
      </c>
      <c r="E11" s="127" t="s">
        <v>151</v>
      </c>
      <c r="F11" s="127" t="s">
        <v>150</v>
      </c>
    </row>
    <row r="12" spans="1:6" s="12" customFormat="1" ht="12" customHeight="1" x14ac:dyDescent="0.15">
      <c r="A12" s="213" t="s">
        <v>137</v>
      </c>
      <c r="B12" s="36"/>
      <c r="C12" s="142"/>
      <c r="D12" s="142"/>
      <c r="E12" s="142"/>
    </row>
    <row r="13" spans="1:6" s="12" customFormat="1" ht="12" customHeight="1" x14ac:dyDescent="0.15">
      <c r="A13" s="241" t="s">
        <v>255</v>
      </c>
      <c r="B13" s="214">
        <v>1</v>
      </c>
      <c r="C13" s="147">
        <v>9.3000000000000007</v>
      </c>
      <c r="D13" s="147">
        <v>290.39999999999998</v>
      </c>
      <c r="E13" s="146">
        <v>630891</v>
      </c>
      <c r="F13" s="146">
        <v>11591</v>
      </c>
    </row>
    <row r="14" spans="1:6" s="12" customFormat="1" ht="12" customHeight="1" x14ac:dyDescent="0.15">
      <c r="A14" s="213"/>
      <c r="B14" s="217"/>
      <c r="C14" s="148"/>
      <c r="D14" s="148"/>
      <c r="E14" s="145"/>
      <c r="F14" s="145"/>
    </row>
    <row r="15" spans="1:6" ht="12" customHeight="1" x14ac:dyDescent="0.15">
      <c r="A15" s="213" t="s">
        <v>138</v>
      </c>
      <c r="B15" s="217"/>
      <c r="C15" s="149"/>
      <c r="D15" s="149"/>
      <c r="E15" s="145"/>
      <c r="F15" s="145"/>
    </row>
    <row r="16" spans="1:6" s="12" customFormat="1" ht="12" customHeight="1" x14ac:dyDescent="0.15">
      <c r="A16" s="124" t="s">
        <v>201</v>
      </c>
      <c r="B16" s="221">
        <v>2</v>
      </c>
      <c r="C16" s="150">
        <v>9.4</v>
      </c>
      <c r="D16" s="150">
        <v>272.60000000000002</v>
      </c>
      <c r="E16" s="145">
        <v>696098</v>
      </c>
      <c r="F16" s="145">
        <v>5785</v>
      </c>
    </row>
    <row r="17" spans="1:6" s="12" customFormat="1" ht="12" customHeight="1" x14ac:dyDescent="0.15">
      <c r="A17" s="124" t="s">
        <v>202</v>
      </c>
      <c r="B17" s="221">
        <v>3</v>
      </c>
      <c r="C17" s="150">
        <v>9.5</v>
      </c>
      <c r="D17" s="150">
        <v>276.2</v>
      </c>
      <c r="E17" s="145">
        <v>650134</v>
      </c>
      <c r="F17" s="145">
        <v>6280</v>
      </c>
    </row>
    <row r="18" spans="1:6" s="3" customFormat="1" ht="12" customHeight="1" x14ac:dyDescent="0.15">
      <c r="A18" s="124" t="s">
        <v>205</v>
      </c>
      <c r="B18" s="221">
        <v>4</v>
      </c>
      <c r="C18" s="150">
        <v>9.6</v>
      </c>
      <c r="D18" s="150">
        <v>274.8</v>
      </c>
      <c r="E18" s="145">
        <v>711465</v>
      </c>
      <c r="F18" s="145">
        <v>8097</v>
      </c>
    </row>
    <row r="19" spans="1:6" s="3" customFormat="1" ht="12" customHeight="1" x14ac:dyDescent="0.15">
      <c r="A19" s="124" t="s">
        <v>203</v>
      </c>
      <c r="B19" s="221">
        <v>5</v>
      </c>
      <c r="C19" s="150">
        <v>9.4</v>
      </c>
      <c r="D19" s="150">
        <v>273.3</v>
      </c>
      <c r="E19" s="145">
        <v>583080</v>
      </c>
      <c r="F19" s="145">
        <v>10044</v>
      </c>
    </row>
    <row r="20" spans="1:6" s="12" customFormat="1" ht="12" customHeight="1" x14ac:dyDescent="0.15">
      <c r="A20" s="124" t="s">
        <v>204</v>
      </c>
      <c r="B20" s="221">
        <v>6</v>
      </c>
      <c r="C20" s="150">
        <v>9.1999999999999993</v>
      </c>
      <c r="D20" s="150">
        <v>274.10000000000002</v>
      </c>
      <c r="E20" s="145">
        <v>668000</v>
      </c>
      <c r="F20" s="145">
        <v>11818</v>
      </c>
    </row>
    <row r="21" spans="1:6" s="3" customFormat="1" ht="12" customHeight="1" x14ac:dyDescent="0.15">
      <c r="A21" s="124"/>
      <c r="B21" s="221"/>
      <c r="C21" s="151"/>
      <c r="D21" s="151"/>
      <c r="E21" s="145"/>
      <c r="F21" s="145"/>
    </row>
    <row r="22" spans="1:6" s="12" customFormat="1" ht="12" customHeight="1" x14ac:dyDescent="0.15">
      <c r="A22" s="142" t="s">
        <v>256</v>
      </c>
      <c r="B22" s="214">
        <v>7</v>
      </c>
      <c r="C22" s="147">
        <v>9.1999999999999993</v>
      </c>
      <c r="D22" s="147">
        <v>281.60000000000002</v>
      </c>
      <c r="E22" s="146">
        <v>614254</v>
      </c>
      <c r="F22" s="146">
        <v>14521</v>
      </c>
    </row>
    <row r="23" spans="1:6" s="3" customFormat="1" ht="5.0999999999999996" customHeight="1" x14ac:dyDescent="0.15">
      <c r="A23" s="48"/>
      <c r="B23" s="21"/>
      <c r="C23" s="125"/>
      <c r="D23" s="125"/>
      <c r="E23" s="126"/>
      <c r="F23" s="126"/>
    </row>
    <row r="24" spans="1:6" s="69" customFormat="1" x14ac:dyDescent="0.15">
      <c r="A24" s="140" t="s">
        <v>246</v>
      </c>
      <c r="B24" s="128"/>
      <c r="C24" s="65"/>
      <c r="D24" s="65"/>
      <c r="E24" s="65"/>
      <c r="F24" s="65"/>
    </row>
    <row r="25" spans="1:6" x14ac:dyDescent="0.15">
      <c r="A25" s="70"/>
      <c r="B25" s="70"/>
      <c r="C25" s="9"/>
      <c r="D25" s="9"/>
      <c r="E25" s="9"/>
      <c r="F25" s="9"/>
    </row>
    <row r="27" spans="1:6" ht="13.5" x14ac:dyDescent="0.15">
      <c r="A27" s="71"/>
      <c r="B27" s="71"/>
    </row>
  </sheetData>
  <mergeCells count="4">
    <mergeCell ref="C7:E7"/>
    <mergeCell ref="C8:C9"/>
    <mergeCell ref="D8:D9"/>
    <mergeCell ref="E8:E9"/>
  </mergeCells>
  <phoneticPr fontId="1"/>
  <pageMargins left="0.59055118110236227" right="0.59055118110236227" top="0.39370078740157483" bottom="0.98425196850393704" header="0" footer="0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目次</vt:lpstr>
      <vt:lpstr>(ｱ)10a当たり生産費</vt:lpstr>
      <vt:lpstr>(ｲ)１ｔ当たり生産費</vt:lpstr>
      <vt:lpstr>(ｳ)労働時間(10a当たり)</vt:lpstr>
      <vt:lpstr>(ｴ)労働時間(１ｔ当たり)</vt:lpstr>
      <vt:lpstr>(ｵ)収益性</vt:lpstr>
      <vt:lpstr>(ｶ)生産概況(一戸当たり)</vt:lpstr>
      <vt:lpstr>(ｱ)子牛１頭当たり生産費</vt:lpstr>
      <vt:lpstr>(ｲ)生産概況</vt:lpstr>
      <vt:lpstr>(ｳ)労働時間(子牛１頭当たり)</vt:lpstr>
      <vt:lpstr>(ｴ)収益性</vt:lpstr>
      <vt:lpstr>'(ｱ)10a当たり生産費'!Print_Area</vt:lpstr>
      <vt:lpstr>'(ｲ)１ｔ当たり生産費'!Print_Area</vt:lpstr>
      <vt:lpstr>'(ｳ)労働時間(10a当たり)'!Print_Area</vt:lpstr>
      <vt:lpstr>'(ｴ)労働時間(１ｔ当たり)'!Print_Area</vt:lpstr>
      <vt:lpstr>'(ｵ)収益性'!Print_Area</vt:lpstr>
      <vt:lpstr>'(ｶ)生産概況(一戸当たり)'!Print_Area</vt:lpstr>
      <vt:lpstr>'(ｱ)10a当たり生産費'!Print_Titles</vt:lpstr>
      <vt:lpstr>'(ｱ)子牛１頭当たり生産費'!Print_Titles</vt:lpstr>
      <vt:lpstr>'(ｲ)１ｔ当たり生産費'!Print_Titles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2024-03-29T11:56:05Z</dcterms:created>
  <dcterms:modified xsi:type="dcterms:W3CDTF">2024-03-29T11:56:10Z</dcterms:modified>
</cp:coreProperties>
</file>